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小野\Desktop\"/>
    </mc:Choice>
  </mc:AlternateContent>
  <xr:revisionPtr revIDLastSave="0" documentId="13_ncr:1_{FABE2838-7FD8-404A-93BE-CC52CEF5D2CC}" xr6:coauthVersionLast="47" xr6:coauthVersionMax="47" xr10:uidLastSave="{00000000-0000-0000-0000-000000000000}"/>
  <bookViews>
    <workbookView xWindow="-110" yWindow="-110" windowWidth="22780" windowHeight="14540" xr2:uid="{00000000-000D-0000-FFFF-FFFF00000000}"/>
  </bookViews>
  <sheets>
    <sheet name="2023事前説明" sheetId="11" r:id="rId1"/>
    <sheet name="利用申請要項" sheetId="5" r:id="rId2"/>
    <sheet name="利用申請記入シート" sheetId="4" r:id="rId3"/>
    <sheet name="所属団体様へ" sheetId="10" r:id="rId4"/>
    <sheet name="参考　Ｖ３でのIDの確認、統合、関連付け方法" sheetId="9" r:id="rId5"/>
    <sheet name="管理者シート" sheetId="7" state="hidden" r:id="rId6"/>
  </sheets>
  <definedNames>
    <definedName name="page1" localSheetId="0">'2023事前説明'!$B$10</definedName>
    <definedName name="page1" localSheetId="1">利用申請要項!$B$10</definedName>
    <definedName name="_xlnm.Print_Area" localSheetId="0">'2023事前説明'!$B$4:$H$46</definedName>
    <definedName name="_xlnm.Print_Area" localSheetId="4">'参考　Ｖ３でのIDの確認、統合、関連付け方法'!$A$2:$Q$144</definedName>
    <definedName name="_xlnm.Print_Area" localSheetId="3">所属団体様へ!$B$3:$P$71</definedName>
    <definedName name="_xlnm.Print_Area" localSheetId="2">利用申請記入シート!$C$2:$D$68</definedName>
    <definedName name="_xlnm.Print_Area" localSheetId="1">利用申請要項!$B$4:$H$51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D66" i="4"/>
  <c r="D63" i="4"/>
  <c r="L5" i="7" l="1"/>
  <c r="D61" i="4"/>
  <c r="I34" i="4"/>
  <c r="I25" i="4"/>
  <c r="G22" i="4"/>
  <c r="D60" i="4"/>
  <c r="G5" i="7"/>
  <c r="D67" i="4"/>
  <c r="H5" i="7" s="1"/>
  <c r="K5" i="7"/>
  <c r="J5" i="7"/>
  <c r="R8" i="7"/>
  <c r="Q8" i="7"/>
  <c r="P8" i="7"/>
  <c r="O8" i="7"/>
  <c r="N8" i="7"/>
  <c r="M8" i="7"/>
  <c r="L8" i="7" s="1"/>
  <c r="C5" i="7" s="1"/>
  <c r="I5" i="7"/>
  <c r="F5" i="7"/>
  <c r="E5" i="7"/>
  <c r="D5" i="7"/>
  <c r="H27" i="4"/>
  <c r="C49" i="4"/>
  <c r="H47" i="5"/>
  <c r="H46" i="5"/>
  <c r="H39" i="5"/>
  <c r="H45" i="5"/>
  <c r="H44" i="5"/>
  <c r="H43" i="5"/>
</calcChain>
</file>

<file path=xl/sharedStrings.xml><?xml version="1.0" encoding="utf-8"?>
<sst xmlns="http://schemas.openxmlformats.org/spreadsheetml/2006/main" count="205" uniqueCount="169">
  <si>
    <t>アスリートランキング利用のお願い</t>
    <rPh sb="10" eb="12">
      <t>リヨウ</t>
    </rPh>
    <rPh sb="14" eb="15">
      <t>ネガ</t>
    </rPh>
    <phoneticPr fontId="3"/>
  </si>
  <si>
    <t>作成日</t>
    <rPh sb="0" eb="3">
      <t>サクセイビ</t>
    </rPh>
    <phoneticPr fontId="3"/>
  </si>
  <si>
    <t>新潟陸上競技協会</t>
    <rPh sb="0" eb="2">
      <t>ニイガタ</t>
    </rPh>
    <rPh sb="2" eb="4">
      <t>リクジョウ</t>
    </rPh>
    <rPh sb="4" eb="6">
      <t>キョウギ</t>
    </rPh>
    <rPh sb="6" eb="8">
      <t>キョウカイ</t>
    </rPh>
    <phoneticPr fontId="3"/>
  </si>
  <si>
    <t>大会ID</t>
    <rPh sb="0" eb="2">
      <t>タイカイ</t>
    </rPh>
    <phoneticPr fontId="3"/>
  </si>
  <si>
    <t>管理者IDとパスワードを発行しました。厳重な保管と運営をお願いいたします。</t>
    <phoneticPr fontId="3"/>
  </si>
  <si>
    <t>　継続大会の場合</t>
    <rPh sb="1" eb="3">
      <t>ケイゾク</t>
    </rPh>
    <rPh sb="3" eb="5">
      <t>タイカイ</t>
    </rPh>
    <rPh sb="6" eb="8">
      <t>バアイ</t>
    </rPh>
    <phoneticPr fontId="3"/>
  </si>
  <si>
    <t>基本大会名</t>
    <rPh sb="0" eb="2">
      <t>キホン</t>
    </rPh>
    <rPh sb="2" eb="4">
      <t>タイカイ</t>
    </rPh>
    <rPh sb="4" eb="5">
      <t>メイ</t>
    </rPh>
    <phoneticPr fontId="3"/>
  </si>
  <si>
    <t>新潟陸上競技協会　様</t>
    <rPh sb="0" eb="2">
      <t>ニイガタ</t>
    </rPh>
    <rPh sb="2" eb="4">
      <t>リクジョウ</t>
    </rPh>
    <rPh sb="4" eb="6">
      <t>キョウギ</t>
    </rPh>
    <rPh sb="6" eb="8">
      <t>キョウカイ</t>
    </rPh>
    <rPh sb="9" eb="10">
      <t>サマ</t>
    </rPh>
    <phoneticPr fontId="3"/>
  </si>
  <si>
    <t>区分</t>
    <rPh sb="0" eb="2">
      <t>クブン</t>
    </rPh>
    <phoneticPr fontId="3"/>
  </si>
  <si>
    <t>責任者</t>
    <rPh sb="0" eb="3">
      <t>セキニンシャ</t>
    </rPh>
    <phoneticPr fontId="3"/>
  </si>
  <si>
    <t>携帯</t>
    <rPh sb="0" eb="2">
      <t>ケイタイ</t>
    </rPh>
    <phoneticPr fontId="3"/>
  </si>
  <si>
    <t>PCメール</t>
    <phoneticPr fontId="3"/>
  </si>
  <si>
    <t>基本大会ID</t>
    <rPh sb="0" eb="2">
      <t>キホン</t>
    </rPh>
    <rPh sb="2" eb="4">
      <t>タイカイ</t>
    </rPh>
    <phoneticPr fontId="3"/>
  </si>
  <si>
    <t>＜ここから新潟陸協記載返信用＞</t>
    <rPh sb="5" eb="7">
      <t>ニイガタ</t>
    </rPh>
    <rPh sb="7" eb="9">
      <t>リッキョウ</t>
    </rPh>
    <rPh sb="9" eb="11">
      <t>キサイ</t>
    </rPh>
    <rPh sb="11" eb="13">
      <t>ヘンシン</t>
    </rPh>
    <rPh sb="13" eb="14">
      <t>ヨウ</t>
    </rPh>
    <phoneticPr fontId="3"/>
  </si>
  <si>
    <t>管理者ID</t>
    <rPh sb="0" eb="3">
      <t>カンリシャ</t>
    </rPh>
    <phoneticPr fontId="3"/>
  </si>
  <si>
    <t>管理者PW</t>
    <rPh sb="0" eb="3">
      <t>カンリシャ</t>
    </rPh>
    <phoneticPr fontId="3"/>
  </si>
  <si>
    <t>記録部</t>
    <rPh sb="0" eb="2">
      <t>キロク</t>
    </rPh>
    <rPh sb="2" eb="3">
      <t>ブ</t>
    </rPh>
    <phoneticPr fontId="3"/>
  </si>
  <si>
    <t>（１）新潟陸協所属団体であれば、申請可能です。</t>
  </si>
  <si>
    <t>（２）新潟県内で実施される陸上競技の大会であれば、公認・未公認大会を問わず利用できます。</t>
  </si>
  <si>
    <t>タイトル名</t>
    <rPh sb="4" eb="5">
      <t>メイ</t>
    </rPh>
    <phoneticPr fontId="3"/>
  </si>
  <si>
    <t>本文内容</t>
    <rPh sb="2" eb="4">
      <t>ナイヨウ</t>
    </rPh>
    <phoneticPr fontId="3"/>
  </si>
  <si>
    <t>添付ファイル</t>
    <phoneticPr fontId="3"/>
  </si>
  <si>
    <t>　　１大会ごとに１ファイル１シートとします</t>
    <rPh sb="3" eb="5">
      <t>タイカイ</t>
    </rPh>
    <phoneticPr fontId="3"/>
  </si>
  <si>
    <t>　　添付ファイル名は任意です</t>
    <rPh sb="2" eb="4">
      <t>テンプ</t>
    </rPh>
    <rPh sb="8" eb="9">
      <t>メイ</t>
    </rPh>
    <rPh sb="10" eb="12">
      <t>ニンイ</t>
    </rPh>
    <phoneticPr fontId="3"/>
  </si>
  <si>
    <t>　　　２週間たっても返信がない場合は、問い合わせください。</t>
    <phoneticPr fontId="3"/>
  </si>
  <si>
    <t>　　　　継続大会の場合</t>
    <rPh sb="4" eb="6">
      <t>ケイゾク</t>
    </rPh>
    <rPh sb="6" eb="8">
      <t>タイカイ</t>
    </rPh>
    <rPh sb="9" eb="11">
      <t>バアイ</t>
    </rPh>
    <phoneticPr fontId="3"/>
  </si>
  <si>
    <t>小学生</t>
    <rPh sb="0" eb="3">
      <t>ショウガクセイ</t>
    </rPh>
    <phoneticPr fontId="3"/>
  </si>
  <si>
    <t>中学生</t>
    <rPh sb="0" eb="2">
      <t>チュウガク</t>
    </rPh>
    <rPh sb="2" eb="3">
      <t>セイ</t>
    </rPh>
    <phoneticPr fontId="3"/>
  </si>
  <si>
    <t>高校生</t>
    <rPh sb="0" eb="2">
      <t>コウコウ</t>
    </rPh>
    <rPh sb="2" eb="3">
      <t>セイ</t>
    </rPh>
    <phoneticPr fontId="3"/>
  </si>
  <si>
    <t>大学生</t>
    <rPh sb="0" eb="3">
      <t>ダイガクセイ</t>
    </rPh>
    <phoneticPr fontId="3"/>
  </si>
  <si>
    <t>一般</t>
    <rPh sb="0" eb="2">
      <t>イッパン</t>
    </rPh>
    <phoneticPr fontId="3"/>
  </si>
  <si>
    <t>マスターズ</t>
    <phoneticPr fontId="3"/>
  </si>
  <si>
    <t>新規の大会管理ＩＤと大会管理パスワードのみ発行します。</t>
    <rPh sb="0" eb="2">
      <t>シンキ</t>
    </rPh>
    <rPh sb="3" eb="5">
      <t>タイカイ</t>
    </rPh>
    <rPh sb="5" eb="7">
      <t>カンリ</t>
    </rPh>
    <rPh sb="10" eb="12">
      <t>タイカイ</t>
    </rPh>
    <rPh sb="12" eb="14">
      <t>カンリ</t>
    </rPh>
    <rPh sb="21" eb="23">
      <t>ハッコウ</t>
    </rPh>
    <phoneticPr fontId="3"/>
  </si>
  <si>
    <t>送付先</t>
    <rPh sb="0" eb="2">
      <t>ソウフ</t>
    </rPh>
    <rPh sb="2" eb="3">
      <t>サキ</t>
    </rPh>
    <phoneticPr fontId="3"/>
  </si>
  <si>
    <t>添付ファイルにてＡＲ利用申請します。</t>
    <rPh sb="0" eb="2">
      <t>テンプ</t>
    </rPh>
    <rPh sb="10" eb="12">
      <t>リヨウ</t>
    </rPh>
    <rPh sb="12" eb="14">
      <t>シンセイ</t>
    </rPh>
    <phoneticPr fontId="3"/>
  </si>
  <si>
    <t>本エクセルファイル</t>
    <rPh sb="0" eb="1">
      <t>ホン</t>
    </rPh>
    <phoneticPr fontId="3"/>
  </si>
  <si>
    <t>大会開催期日：</t>
    <phoneticPr fontId="3"/>
  </si>
  <si>
    <t>利用申請シートに必要事項を入力するとここに反映されます</t>
    <rPh sb="0" eb="2">
      <t>リヨウ</t>
    </rPh>
    <rPh sb="2" eb="4">
      <t>シンセイ</t>
    </rPh>
    <rPh sb="8" eb="10">
      <t>ヒツヨウ</t>
    </rPh>
    <rPh sb="10" eb="12">
      <t>ジコウ</t>
    </rPh>
    <rPh sb="13" eb="15">
      <t>ニュウリョク</t>
    </rPh>
    <rPh sb="21" eb="23">
      <t>ハンエイ</t>
    </rPh>
    <phoneticPr fontId="3"/>
  </si>
  <si>
    <t>下記コピーしてメールに貼り付けると作業が簡略化します</t>
    <rPh sb="0" eb="2">
      <t>カキ</t>
    </rPh>
    <rPh sb="11" eb="12">
      <t>ハ</t>
    </rPh>
    <rPh sb="13" eb="14">
      <t>ツ</t>
    </rPh>
    <rPh sb="17" eb="19">
      <t>サギョウ</t>
    </rPh>
    <rPh sb="20" eb="22">
      <t>カンリャク</t>
    </rPh>
    <rPh sb="22" eb="23">
      <t>カ</t>
    </rPh>
    <phoneticPr fontId="3"/>
  </si>
  <si>
    <t>本文</t>
    <rPh sb="0" eb="2">
      <t>ホンブン</t>
    </rPh>
    <phoneticPr fontId="3"/>
  </si>
  <si>
    <t>タイトル</t>
    <phoneticPr fontId="3"/>
  </si>
  <si>
    <t>１　 新潟アスリートランキングが利用できる大会</t>
    <rPh sb="3" eb="5">
      <t>ニイガタ</t>
    </rPh>
    <phoneticPr fontId="3"/>
  </si>
  <si>
    <t>２　留意点</t>
    <rPh sb="2" eb="5">
      <t>リュウイテン</t>
    </rPh>
    <phoneticPr fontId="3"/>
  </si>
  <si>
    <t>（１）手順１　別シート「利用申請記入シート」に必要事項を入れる</t>
    <rPh sb="3" eb="5">
      <t>テジュン</t>
    </rPh>
    <rPh sb="7" eb="8">
      <t>ベツ</t>
    </rPh>
    <rPh sb="12" eb="14">
      <t>リヨウ</t>
    </rPh>
    <rPh sb="14" eb="16">
      <t>シンセイ</t>
    </rPh>
    <rPh sb="16" eb="18">
      <t>キニュウ</t>
    </rPh>
    <rPh sb="23" eb="25">
      <t>ヒツヨウ</t>
    </rPh>
    <rPh sb="25" eb="27">
      <t>ジコウ</t>
    </rPh>
    <rPh sb="28" eb="29">
      <t>イ</t>
    </rPh>
    <phoneticPr fontId="3"/>
  </si>
  <si>
    <t>（２）手順２　下記内容でメールで申請する</t>
    <rPh sb="3" eb="5">
      <t>テジュン</t>
    </rPh>
    <rPh sb="7" eb="9">
      <t>カキ</t>
    </rPh>
    <rPh sb="9" eb="11">
      <t>ナイヨウ</t>
    </rPh>
    <rPh sb="16" eb="18">
      <t>シンセイ</t>
    </rPh>
    <phoneticPr fontId="3"/>
  </si>
  <si>
    <t>３ 利用申請方法</t>
    <phoneticPr fontId="3"/>
  </si>
  <si>
    <t>※新潟陸上競技協会が契約しているアスリートランキングドットコムを、「新潟アスリートランキング」「新潟AR｝と呼びます</t>
    <rPh sb="1" eb="3">
      <t>ニイガタ</t>
    </rPh>
    <rPh sb="3" eb="5">
      <t>リクジョウ</t>
    </rPh>
    <rPh sb="5" eb="7">
      <t>キョウギ</t>
    </rPh>
    <rPh sb="7" eb="9">
      <t>キョウカイ</t>
    </rPh>
    <rPh sb="10" eb="12">
      <t>ケイヤク</t>
    </rPh>
    <rPh sb="34" eb="36">
      <t>ニイガタ</t>
    </rPh>
    <rPh sb="48" eb="50">
      <t>ニイガタ</t>
    </rPh>
    <rPh sb="54" eb="55">
      <t>ヨ</t>
    </rPh>
    <phoneticPr fontId="3"/>
  </si>
  <si>
    <t>マスターズ</t>
  </si>
  <si>
    <t>パターン</t>
    <phoneticPr fontId="3"/>
  </si>
  <si>
    <t>データコピー用</t>
    <rPh sb="6" eb="7">
      <t>ヨウ</t>
    </rPh>
    <phoneticPr fontId="3"/>
  </si>
  <si>
    <t>初期管理者ID</t>
    <rPh sb="0" eb="2">
      <t>ショキ</t>
    </rPh>
    <rPh sb="2" eb="5">
      <t>カンリシャ</t>
    </rPh>
    <phoneticPr fontId="3"/>
  </si>
  <si>
    <t>初期管理者PW</t>
    <rPh sb="0" eb="2">
      <t>ショキ</t>
    </rPh>
    <rPh sb="2" eb="5">
      <t>カンリシャ</t>
    </rPh>
    <phoneticPr fontId="3"/>
  </si>
  <si>
    <t>ao000000</t>
    <phoneticPr fontId="3"/>
  </si>
  <si>
    <t>上記１を満たし、留意点を確認し、同意する場合は、下記にしたがって申請してください</t>
    <rPh sb="0" eb="2">
      <t>ジョウキ</t>
    </rPh>
    <rPh sb="4" eb="5">
      <t>ミ</t>
    </rPh>
    <rPh sb="8" eb="11">
      <t>リュウイテン</t>
    </rPh>
    <rPh sb="12" eb="14">
      <t>カクニン</t>
    </rPh>
    <rPh sb="16" eb="18">
      <t>ドウイ</t>
    </rPh>
    <rPh sb="20" eb="22">
      <t>バアイ</t>
    </rPh>
    <rPh sb="24" eb="26">
      <t>カキ</t>
    </rPh>
    <rPh sb="32" eb="34">
      <t>シンセイ</t>
    </rPh>
    <phoneticPr fontId="3"/>
  </si>
  <si>
    <t>正式大会名　：　　　　　　（陸連大会コード）</t>
    <rPh sb="14" eb="15">
      <t>リク</t>
    </rPh>
    <rPh sb="15" eb="16">
      <t>レン</t>
    </rPh>
    <rPh sb="16" eb="18">
      <t>タイカイ</t>
    </rPh>
    <phoneticPr fontId="3"/>
  </si>
  <si>
    <t>大会会場　　：　　　　　　（陸連競技場コード）</t>
    <rPh sb="14" eb="15">
      <t>リク</t>
    </rPh>
    <rPh sb="15" eb="16">
      <t>レン</t>
    </rPh>
    <rPh sb="16" eb="19">
      <t>キョウギジョウ</t>
    </rPh>
    <phoneticPr fontId="3"/>
  </si>
  <si>
    <t>申請責任者　：　　　　　　（携帯番号）</t>
    <rPh sb="14" eb="16">
      <t>ケイタイ</t>
    </rPh>
    <rPh sb="16" eb="18">
      <t>バンゴウ</t>
    </rPh>
    <phoneticPr fontId="3"/>
  </si>
  <si>
    <t>担当陸協名　：</t>
    <phoneticPr fontId="3"/>
  </si>
  <si>
    <t>＜開始日の年月日＞＋＜大会略称名＞＋利用申請</t>
    <rPh sb="1" eb="4">
      <t>カイシビ</t>
    </rPh>
    <rPh sb="5" eb="8">
      <t>ネンガッピ</t>
    </rPh>
    <rPh sb="11" eb="13">
      <t>タイカイ</t>
    </rPh>
    <rPh sb="13" eb="15">
      <t>リャクショウ</t>
    </rPh>
    <rPh sb="15" eb="16">
      <t>メイ</t>
    </rPh>
    <rPh sb="18" eb="20">
      <t>リヨウ</t>
    </rPh>
    <rPh sb="20" eb="22">
      <t>シンセイ</t>
    </rPh>
    <phoneticPr fontId="3"/>
  </si>
  <si>
    <t>　　　　管理責任者が変更になる場合には、確実に各IDやパスワードの引継ぎをしてください。</t>
    <rPh sb="4" eb="6">
      <t>カンリ</t>
    </rPh>
    <rPh sb="6" eb="8">
      <t>セキニン</t>
    </rPh>
    <rPh sb="8" eb="9">
      <t>シャ</t>
    </rPh>
    <rPh sb="10" eb="12">
      <t>ヘンコウ</t>
    </rPh>
    <rPh sb="15" eb="17">
      <t>バアイ</t>
    </rPh>
    <rPh sb="20" eb="22">
      <t>カクジツ</t>
    </rPh>
    <rPh sb="23" eb="24">
      <t>カク</t>
    </rPh>
    <rPh sb="33" eb="35">
      <t>ヒキツ</t>
    </rPh>
    <phoneticPr fontId="3"/>
  </si>
  <si>
    <t>引き継がれる項目</t>
    <rPh sb="0" eb="1">
      <t>ヒ</t>
    </rPh>
    <rPh sb="2" eb="3">
      <t>ツ</t>
    </rPh>
    <rPh sb="6" eb="8">
      <t>コウモク</t>
    </rPh>
    <phoneticPr fontId="45"/>
  </si>
  <si>
    <t>種別クラス</t>
    <rPh sb="0" eb="2">
      <t>シュベツ</t>
    </rPh>
    <phoneticPr fontId="45"/>
  </si>
  <si>
    <t>種目</t>
    <rPh sb="0" eb="2">
      <t>シュモク</t>
    </rPh>
    <phoneticPr fontId="45"/>
  </si>
  <si>
    <t>大会記録</t>
    <rPh sb="0" eb="2">
      <t>タイカイ</t>
    </rPh>
    <rPh sb="2" eb="4">
      <t>キロク</t>
    </rPh>
    <phoneticPr fontId="45"/>
  </si>
  <si>
    <t>ラウンド</t>
    <phoneticPr fontId="45"/>
  </si>
  <si>
    <t>レース</t>
    <phoneticPr fontId="45"/>
  </si>
  <si>
    <t>時間設定</t>
    <rPh sb="0" eb="2">
      <t>ジカン</t>
    </rPh>
    <rPh sb="2" eb="4">
      <t>セッテイ</t>
    </rPh>
    <phoneticPr fontId="45"/>
  </si>
  <si>
    <t>大会英語名</t>
    <rPh sb="0" eb="2">
      <t>タイカイ</t>
    </rPh>
    <rPh sb="2" eb="4">
      <t>エイゴ</t>
    </rPh>
    <rPh sb="4" eb="5">
      <t>メイ</t>
    </rPh>
    <phoneticPr fontId="3"/>
  </si>
  <si>
    <t>　過去大会のＩＤとＰＷを同一にする方法　および　過去大会情報（区分　種目　大会記録等）の取込手順</t>
    <rPh sb="1" eb="3">
      <t>カコ</t>
    </rPh>
    <rPh sb="3" eb="5">
      <t>タイカイ</t>
    </rPh>
    <rPh sb="12" eb="14">
      <t>ドウイツ</t>
    </rPh>
    <rPh sb="17" eb="19">
      <t>ホウホウ</t>
    </rPh>
    <rPh sb="24" eb="26">
      <t>カコ</t>
    </rPh>
    <rPh sb="26" eb="28">
      <t>タイカイ</t>
    </rPh>
    <rPh sb="28" eb="30">
      <t>ジョウホウ</t>
    </rPh>
    <rPh sb="31" eb="33">
      <t>クブン</t>
    </rPh>
    <rPh sb="34" eb="36">
      <t>シュモク</t>
    </rPh>
    <rPh sb="37" eb="39">
      <t>タイカイ</t>
    </rPh>
    <rPh sb="39" eb="41">
      <t>キロク</t>
    </rPh>
    <rPh sb="41" eb="42">
      <t>トウ</t>
    </rPh>
    <rPh sb="44" eb="46">
      <t>トリコミ</t>
    </rPh>
    <rPh sb="46" eb="48">
      <t>テジュン</t>
    </rPh>
    <phoneticPr fontId="3"/>
  </si>
  <si>
    <t>競技会ID</t>
    <rPh sb="0" eb="3">
      <t>キョウギカイ</t>
    </rPh>
    <phoneticPr fontId="3"/>
  </si>
  <si>
    <t>基本
競技会ID</t>
    <rPh sb="0" eb="2">
      <t>キホン</t>
    </rPh>
    <rPh sb="3" eb="6">
      <t>キョウギカイ</t>
    </rPh>
    <phoneticPr fontId="3"/>
  </si>
  <si>
    <t>Ｖ３での設定方法</t>
    <rPh sb="4" eb="6">
      <t>セッテイ</t>
    </rPh>
    <rPh sb="6" eb="8">
      <t>ホウホウ</t>
    </rPh>
    <phoneticPr fontId="3"/>
  </si>
  <si>
    <t>基本競技会名と基本競技会ＩＤ・競技会ＩＤの確認方法</t>
    <rPh sb="0" eb="2">
      <t>キホン</t>
    </rPh>
    <rPh sb="2" eb="5">
      <t>キョウギカイ</t>
    </rPh>
    <rPh sb="5" eb="6">
      <t>メイ</t>
    </rPh>
    <rPh sb="7" eb="9">
      <t>キホン</t>
    </rPh>
    <rPh sb="9" eb="12">
      <t>キョウギカイ</t>
    </rPh>
    <rPh sb="15" eb="18">
      <t>キョウギカイ</t>
    </rPh>
    <rPh sb="21" eb="23">
      <t>カクニン</t>
    </rPh>
    <rPh sb="23" eb="25">
      <t>ホウホウ</t>
    </rPh>
    <phoneticPr fontId="3"/>
  </si>
  <si>
    <t>ＡＲ基本競技会名</t>
    <rPh sb="2" eb="4">
      <t>キホン</t>
    </rPh>
    <rPh sb="4" eb="7">
      <t>キョウギカイ</t>
    </rPh>
    <rPh sb="7" eb="8">
      <t>メイ</t>
    </rPh>
    <phoneticPr fontId="3"/>
  </si>
  <si>
    <t>大会作成に最低限必要な事項以外の作業は、申請責任者でお願いいたします。</t>
    <rPh sb="0" eb="2">
      <t>タイカイ</t>
    </rPh>
    <rPh sb="2" eb="4">
      <t>サクセイ</t>
    </rPh>
    <rPh sb="5" eb="8">
      <t>サイテイゲン</t>
    </rPh>
    <rPh sb="8" eb="10">
      <t>ヒツヨウ</t>
    </rPh>
    <rPh sb="11" eb="13">
      <t>ジコウ</t>
    </rPh>
    <rPh sb="13" eb="15">
      <t>イガイ</t>
    </rPh>
    <rPh sb="16" eb="18">
      <t>サギョウ</t>
    </rPh>
    <rPh sb="20" eb="22">
      <t>シンセイ</t>
    </rPh>
    <rPh sb="22" eb="24">
      <t>セキニン</t>
    </rPh>
    <rPh sb="24" eb="25">
      <t>シャ</t>
    </rPh>
    <rPh sb="27" eb="28">
      <t>ネガ</t>
    </rPh>
    <phoneticPr fontId="3"/>
  </si>
  <si>
    <t>参加可能該当区分に数字の「1」を入力</t>
    <phoneticPr fontId="3"/>
  </si>
  <si>
    <t>ＡＲ申請者名</t>
    <rPh sb="2" eb="4">
      <t>シンセイ</t>
    </rPh>
    <rPh sb="4" eb="5">
      <t>シャ</t>
    </rPh>
    <rPh sb="5" eb="6">
      <t>メイ</t>
    </rPh>
    <phoneticPr fontId="3"/>
  </si>
  <si>
    <t>ＡＲ申請者携帯番号</t>
    <rPh sb="2" eb="4">
      <t>シンセイ</t>
    </rPh>
    <rPh sb="4" eb="5">
      <t>シャ</t>
    </rPh>
    <rPh sb="5" eb="7">
      <t>ケイタイ</t>
    </rPh>
    <rPh sb="7" eb="9">
      <t>バンゴウ</t>
    </rPh>
    <phoneticPr fontId="3"/>
  </si>
  <si>
    <t>ＡＲ申請者PC用メールアドレス</t>
    <rPh sb="2" eb="4">
      <t>シンセイ</t>
    </rPh>
    <phoneticPr fontId="3"/>
  </si>
  <si>
    <t>日本陸連公認大会の場合</t>
    <rPh sb="0" eb="2">
      <t>ニホン</t>
    </rPh>
    <rPh sb="2" eb="4">
      <t>リクレン</t>
    </rPh>
    <rPh sb="4" eb="6">
      <t>コウニン</t>
    </rPh>
    <rPh sb="6" eb="8">
      <t>タイカイ</t>
    </rPh>
    <rPh sb="9" eb="11">
      <t>バアイ</t>
    </rPh>
    <phoneticPr fontId="3"/>
  </si>
  <si>
    <t>問い合わせ先</t>
    <rPh sb="0" eb="1">
      <t>ト</t>
    </rPh>
    <rPh sb="2" eb="3">
      <t>ア</t>
    </rPh>
    <rPh sb="5" eb="6">
      <t>サキ</t>
    </rPh>
    <phoneticPr fontId="3"/>
  </si>
  <si>
    <t>問い合わせメールアドレス</t>
    <rPh sb="0" eb="1">
      <t>ト</t>
    </rPh>
    <rPh sb="2" eb="3">
      <t>ア</t>
    </rPh>
    <phoneticPr fontId="3"/>
  </si>
  <si>
    <t>大会管理者ＩＤとパスワードが発行後、主催者側で項目内容変更可能です。</t>
    <rPh sb="0" eb="2">
      <t>タイカイ</t>
    </rPh>
    <rPh sb="2" eb="5">
      <t>カンリシャ</t>
    </rPh>
    <rPh sb="14" eb="16">
      <t>ハッコウ</t>
    </rPh>
    <rPh sb="16" eb="17">
      <t>ゴ</t>
    </rPh>
    <rPh sb="18" eb="21">
      <t>シュサイシャ</t>
    </rPh>
    <rPh sb="21" eb="22">
      <t>ガワ</t>
    </rPh>
    <rPh sb="25" eb="27">
      <t>ナイヨウ</t>
    </rPh>
    <rPh sb="27" eb="29">
      <t>ヘンコウ</t>
    </rPh>
    <rPh sb="29" eb="31">
      <t>カノウ</t>
    </rPh>
    <phoneticPr fontId="3"/>
  </si>
  <si>
    <t>公認記録申請者名</t>
    <rPh sb="0" eb="2">
      <t>コウニン</t>
    </rPh>
    <rPh sb="2" eb="4">
      <t>キロク</t>
    </rPh>
    <rPh sb="4" eb="6">
      <t>シンセイ</t>
    </rPh>
    <rPh sb="6" eb="7">
      <t>シャ</t>
    </rPh>
    <rPh sb="7" eb="8">
      <t>メイ</t>
    </rPh>
    <phoneticPr fontId="3"/>
  </si>
  <si>
    <r>
      <t>公認記録および</t>
    </r>
    <r>
      <rPr>
        <sz val="11"/>
        <color indexed="10"/>
        <rFont val="ＭＳ ゴシック"/>
        <family val="3"/>
        <charset val="128"/>
      </rPr>
      <t>国際ﾎﾟｲﾝﾄﾗﾝｷﾝｸﾞ</t>
    </r>
    <r>
      <rPr>
        <sz val="11"/>
        <color indexed="8"/>
        <rFont val="ＭＳ ゴシック"/>
        <family val="3"/>
        <charset val="128"/>
      </rPr>
      <t xml:space="preserve">申請者名
</t>
    </r>
    <r>
      <rPr>
        <b/>
        <sz val="10"/>
        <color indexed="40"/>
        <rFont val="ＭＳ ゴシック"/>
        <family val="3"/>
        <charset val="128"/>
      </rPr>
      <t>　</t>
    </r>
    <r>
      <rPr>
        <b/>
        <sz val="10"/>
        <color indexed="30"/>
        <rFont val="ＭＳ ゴシック"/>
        <family val="3"/>
        <charset val="128"/>
      </rPr>
      <t>※決まっていない場合は、申請者名</t>
    </r>
    <rPh sb="0" eb="2">
      <t>コウニン</t>
    </rPh>
    <rPh sb="2" eb="4">
      <t>キロク</t>
    </rPh>
    <rPh sb="7" eb="9">
      <t>コクサイ</t>
    </rPh>
    <rPh sb="20" eb="22">
      <t>シンセイ</t>
    </rPh>
    <rPh sb="22" eb="23">
      <t>シャ</t>
    </rPh>
    <rPh sb="23" eb="24">
      <t>メイ</t>
    </rPh>
    <rPh sb="38" eb="40">
      <t>シンセイ</t>
    </rPh>
    <phoneticPr fontId="3"/>
  </si>
  <si>
    <t>（３）大会実施日、大会エントリー期間等を考え、余裕をもって利用申請してください。</t>
    <phoneticPr fontId="3"/>
  </si>
  <si>
    <r>
      <t>　　　　不明な場合は</t>
    </r>
    <r>
      <rPr>
        <b/>
        <sz val="10.5"/>
        <rFont val="HGSｺﾞｼｯｸM"/>
        <family val="3"/>
        <charset val="128"/>
      </rPr>
      <t>実施された大会時の新潟AR大会管理責任者にお問い合わせ</t>
    </r>
    <r>
      <rPr>
        <sz val="10.5"/>
        <rFont val="HGSｺﾞｼｯｸM"/>
        <family val="3"/>
        <charset val="128"/>
      </rPr>
      <t>いただくようお願いします。</t>
    </r>
    <rPh sb="4" eb="6">
      <t>フメイ</t>
    </rPh>
    <rPh sb="7" eb="9">
      <t>バアイ</t>
    </rPh>
    <rPh sb="10" eb="12">
      <t>ジッシ</t>
    </rPh>
    <rPh sb="15" eb="17">
      <t>タイカイ</t>
    </rPh>
    <rPh sb="17" eb="18">
      <t>ジ</t>
    </rPh>
    <rPh sb="19" eb="21">
      <t>ニイガタ</t>
    </rPh>
    <rPh sb="23" eb="25">
      <t>タイカイ</t>
    </rPh>
    <rPh sb="25" eb="27">
      <t>カンリ</t>
    </rPh>
    <rPh sb="27" eb="29">
      <t>セキニン</t>
    </rPh>
    <rPh sb="29" eb="30">
      <t>シャ</t>
    </rPh>
    <rPh sb="32" eb="33">
      <t>ト</t>
    </rPh>
    <rPh sb="34" eb="35">
      <t>ア</t>
    </rPh>
    <rPh sb="44" eb="45">
      <t>ネガ</t>
    </rPh>
    <phoneticPr fontId="3"/>
  </si>
  <si>
    <r>
      <t xml:space="preserve">競技会開催期間　初日
</t>
    </r>
    <r>
      <rPr>
        <b/>
        <sz val="9"/>
        <color indexed="30"/>
        <rFont val="ＭＳ ゴシック"/>
        <family val="3"/>
        <charset val="128"/>
      </rPr>
      <t xml:space="preserve"> ※8桁数字必須　入力例2019年4月1日→20190401</t>
    </r>
    <rPh sb="0" eb="3">
      <t>キョウギカイ</t>
    </rPh>
    <rPh sb="5" eb="7">
      <t>キカン</t>
    </rPh>
    <rPh sb="8" eb="10">
      <t>ショニチ</t>
    </rPh>
    <rPh sb="14" eb="15">
      <t>ケタ</t>
    </rPh>
    <rPh sb="15" eb="17">
      <t>スウジ</t>
    </rPh>
    <rPh sb="17" eb="19">
      <t>ヒッス</t>
    </rPh>
    <rPh sb="20" eb="22">
      <t>ニュウリョク</t>
    </rPh>
    <rPh sb="22" eb="23">
      <t>レイ</t>
    </rPh>
    <rPh sb="27" eb="28">
      <t>ネン</t>
    </rPh>
    <rPh sb="29" eb="30">
      <t>ガツ</t>
    </rPh>
    <rPh sb="31" eb="32">
      <t>ニチ</t>
    </rPh>
    <phoneticPr fontId="3"/>
  </si>
  <si>
    <r>
      <t xml:space="preserve">競技会開催期間　最終日　
</t>
    </r>
    <r>
      <rPr>
        <b/>
        <sz val="9"/>
        <color indexed="30"/>
        <rFont val="ＭＳ ゴシック"/>
        <family val="3"/>
        <charset val="128"/>
      </rPr>
      <t xml:space="preserve"> ※8桁数字必須　入力例2019年4月1日→20190401</t>
    </r>
    <rPh sb="0" eb="3">
      <t>キョウギカイ</t>
    </rPh>
    <rPh sb="5" eb="7">
      <t>キカン</t>
    </rPh>
    <rPh sb="8" eb="11">
      <t>サイシュウビ</t>
    </rPh>
    <rPh sb="16" eb="17">
      <t>ケタ</t>
    </rPh>
    <rPh sb="17" eb="19">
      <t>スウジ</t>
    </rPh>
    <rPh sb="19" eb="21">
      <t>ヒッス</t>
    </rPh>
    <rPh sb="22" eb="24">
      <t>ニュウリョク</t>
    </rPh>
    <rPh sb="24" eb="25">
      <t>レイ</t>
    </rPh>
    <rPh sb="29" eb="30">
      <t>ネン</t>
    </rPh>
    <rPh sb="31" eb="32">
      <t>ガツ</t>
    </rPh>
    <rPh sb="33" eb="34">
      <t>ニチ</t>
    </rPh>
    <phoneticPr fontId="3"/>
  </si>
  <si>
    <t>必須</t>
    <rPh sb="0" eb="2">
      <t>ヒッス</t>
    </rPh>
    <phoneticPr fontId="3"/>
  </si>
  <si>
    <t>継続必須</t>
    <rPh sb="0" eb="1">
      <t>ケイゾク</t>
    </rPh>
    <rPh sb="1" eb="3">
      <t>ヒッス</t>
    </rPh>
    <phoneticPr fontId="3"/>
  </si>
  <si>
    <t>継続必須</t>
    <rPh sb="0" eb="3">
      <t>ケイゾクヒッス</t>
    </rPh>
    <phoneticPr fontId="3"/>
  </si>
  <si>
    <t>公認必須</t>
    <rPh sb="0" eb="2">
      <t>コウニン</t>
    </rPh>
    <rPh sb="2" eb="4">
      <t>ヒッス</t>
    </rPh>
    <phoneticPr fontId="3"/>
  </si>
  <si>
    <r>
      <t xml:space="preserve">エントリー受付　締切希望日
</t>
    </r>
    <r>
      <rPr>
        <b/>
        <sz val="9"/>
        <color indexed="30"/>
        <rFont val="ＭＳ ゴシック"/>
        <family val="3"/>
        <charset val="128"/>
      </rPr>
      <t xml:space="preserve"> ※8桁数字必須　入力例2019年4月1日→20190401</t>
    </r>
    <rPh sb="8" eb="10">
      <t>シメキリ</t>
    </rPh>
    <rPh sb="10" eb="12">
      <t>キボウ</t>
    </rPh>
    <rPh sb="12" eb="13">
      <t>ニチ</t>
    </rPh>
    <phoneticPr fontId="3"/>
  </si>
  <si>
    <r>
      <t xml:space="preserve">エントリー受付　開始希望日
</t>
    </r>
    <r>
      <rPr>
        <b/>
        <sz val="9"/>
        <color indexed="30"/>
        <rFont val="ＭＳ ゴシック"/>
        <family val="3"/>
        <charset val="128"/>
      </rPr>
      <t xml:space="preserve"> ※8桁数字必須　入力例2019年4月1日→20190401</t>
    </r>
    <rPh sb="8" eb="10">
      <t>カイシ</t>
    </rPh>
    <rPh sb="10" eb="12">
      <t>キボウ</t>
    </rPh>
    <rPh sb="12" eb="13">
      <t>ビ</t>
    </rPh>
    <phoneticPr fontId="3"/>
  </si>
  <si>
    <r>
      <t>問い合わせ名称
　</t>
    </r>
    <r>
      <rPr>
        <b/>
        <sz val="9"/>
        <color indexed="30"/>
        <rFont val="ＭＳ ゴシック"/>
        <family val="3"/>
        <charset val="128"/>
      </rPr>
      <t>※一般の大会閲覧画面に表示</t>
    </r>
    <rPh sb="0" eb="1">
      <t>ト</t>
    </rPh>
    <rPh sb="2" eb="3">
      <t>ア</t>
    </rPh>
    <rPh sb="5" eb="7">
      <t>メイショウ</t>
    </rPh>
    <phoneticPr fontId="3"/>
  </si>
  <si>
    <t>選択必須</t>
    <rPh sb="0" eb="1">
      <t>センタク</t>
    </rPh>
    <rPh sb="1" eb="3">
      <t>ヒッス</t>
    </rPh>
    <phoneticPr fontId="3"/>
  </si>
  <si>
    <t>競技場名</t>
    <rPh sb="0" eb="3">
      <t>キョウギジョウ</t>
    </rPh>
    <rPh sb="3" eb="4">
      <t>メイ</t>
    </rPh>
    <phoneticPr fontId="3"/>
  </si>
  <si>
    <t>競技会略称名</t>
    <rPh sb="0" eb="3">
      <t>キョウギカイ</t>
    </rPh>
    <rPh sb="3" eb="5">
      <t>リャクショウ</t>
    </rPh>
    <rPh sb="5" eb="6">
      <t>メイ</t>
    </rPh>
    <phoneticPr fontId="3"/>
  </si>
  <si>
    <t>競技会正式名称</t>
    <rPh sb="0" eb="2">
      <t>キョウギ</t>
    </rPh>
    <rPh sb="2" eb="3">
      <t>カイ</t>
    </rPh>
    <rPh sb="3" eb="5">
      <t>セイシキ</t>
    </rPh>
    <rPh sb="5" eb="7">
      <t>メイショウ</t>
    </rPh>
    <phoneticPr fontId="3"/>
  </si>
  <si>
    <t>競技会英語名称</t>
    <rPh sb="0" eb="3">
      <t>キョウギカイ</t>
    </rPh>
    <rPh sb="3" eb="5">
      <t>エイゴ</t>
    </rPh>
    <rPh sb="5" eb="7">
      <t>メイショウ</t>
    </rPh>
    <phoneticPr fontId="3"/>
  </si>
  <si>
    <t>競技会サブ名称</t>
    <rPh sb="0" eb="3">
      <t>キョウギカイ</t>
    </rPh>
    <rPh sb="5" eb="7">
      <t>メイショウ</t>
    </rPh>
    <phoneticPr fontId="3"/>
  </si>
  <si>
    <t>主催名</t>
    <rPh sb="0" eb="2">
      <t>シュサイ</t>
    </rPh>
    <rPh sb="2" eb="3">
      <t>メイ</t>
    </rPh>
    <phoneticPr fontId="3"/>
  </si>
  <si>
    <t>競技会正式名称</t>
    <rPh sb="0" eb="3">
      <t>キョウギカイ</t>
    </rPh>
    <rPh sb="3" eb="5">
      <t>セイシキ</t>
    </rPh>
    <rPh sb="5" eb="7">
      <t>メイショウ</t>
    </rPh>
    <phoneticPr fontId="3"/>
  </si>
  <si>
    <t>ＡＲ基本競技会名</t>
    <rPh sb="2" eb="4">
      <t>キホン</t>
    </rPh>
    <rPh sb="4" eb="6">
      <t>キョウギ</t>
    </rPh>
    <rPh sb="6" eb="7">
      <t>カイ</t>
    </rPh>
    <rPh sb="7" eb="8">
      <t>メイ</t>
    </rPh>
    <phoneticPr fontId="3"/>
  </si>
  <si>
    <r>
      <t xml:space="preserve">競技会サブ名称
</t>
    </r>
    <r>
      <rPr>
        <b/>
        <sz val="9"/>
        <color rgb="FF0070C0"/>
        <rFont val="ＭＳ ゴシック"/>
        <family val="3"/>
        <charset val="128"/>
      </rPr>
      <t>　※任意</t>
    </r>
    <rPh sb="0" eb="3">
      <t>キョウギカイ</t>
    </rPh>
    <rPh sb="5" eb="7">
      <t>メイショウ</t>
    </rPh>
    <rPh sb="10" eb="12">
      <t>ニンイ</t>
    </rPh>
    <phoneticPr fontId="3"/>
  </si>
  <si>
    <r>
      <t xml:space="preserve">主催名
</t>
    </r>
    <r>
      <rPr>
        <b/>
        <sz val="9"/>
        <color rgb="FF0066CC"/>
        <rFont val="ＭＳ ゴシック"/>
        <family val="3"/>
        <charset val="128"/>
      </rPr>
      <t>　※公認競技会は中・高体連に主催権なし</t>
    </r>
    <rPh sb="0" eb="2">
      <t>シュサイ</t>
    </rPh>
    <rPh sb="2" eb="3">
      <t>メイ</t>
    </rPh>
    <rPh sb="6" eb="8">
      <t>コウニン</t>
    </rPh>
    <rPh sb="8" eb="10">
      <t>キョウギ</t>
    </rPh>
    <rPh sb="10" eb="11">
      <t>カイ</t>
    </rPh>
    <rPh sb="14" eb="15">
      <t>コウ</t>
    </rPh>
    <phoneticPr fontId="3"/>
  </si>
  <si>
    <r>
      <t xml:space="preserve">問合せﾒｰﾙｱﾄﾞﾚｽ
</t>
    </r>
    <r>
      <rPr>
        <b/>
        <sz val="9"/>
        <color rgb="FF0066CC"/>
        <rFont val="ＭＳ Ｐゴシック"/>
        <family val="3"/>
        <charset val="128"/>
      </rPr>
      <t>　※一般の大会閲覧画面に表示　任意</t>
    </r>
    <rPh sb="27" eb="29">
      <t>ニンイ</t>
    </rPh>
    <phoneticPr fontId="3"/>
  </si>
  <si>
    <r>
      <t xml:space="preserve">新潟ＡＲ申請者名
</t>
    </r>
    <r>
      <rPr>
        <sz val="9"/>
        <rFont val="ＭＳ ゴシック"/>
        <family val="3"/>
        <charset val="128"/>
      </rPr>
      <t>　</t>
    </r>
    <rPh sb="0" eb="2">
      <t>ニイガタ</t>
    </rPh>
    <rPh sb="4" eb="6">
      <t>シンセイ</t>
    </rPh>
    <rPh sb="6" eb="7">
      <t>シャ</t>
    </rPh>
    <rPh sb="7" eb="8">
      <t>メイ</t>
    </rPh>
    <phoneticPr fontId="3"/>
  </si>
  <si>
    <r>
      <t xml:space="preserve">新潟ＡＲ申請者携帯番号
</t>
    </r>
    <r>
      <rPr>
        <b/>
        <sz val="9"/>
        <color rgb="FF0066CC"/>
        <rFont val="ＭＳ ゴシック"/>
        <family val="3"/>
        <charset val="128"/>
      </rPr>
      <t xml:space="preserve"> ※ 例 012-3456-7890</t>
    </r>
    <rPh sb="0" eb="2">
      <t>ニイガタ</t>
    </rPh>
    <rPh sb="4" eb="6">
      <t>シンセイ</t>
    </rPh>
    <rPh sb="6" eb="7">
      <t>シャ</t>
    </rPh>
    <rPh sb="7" eb="9">
      <t>ケイタイ</t>
    </rPh>
    <rPh sb="9" eb="11">
      <t>バンゴウ</t>
    </rPh>
    <phoneticPr fontId="3"/>
  </si>
  <si>
    <r>
      <t xml:space="preserve">新潟ＡＲ申請者PC用メールアドレス
</t>
    </r>
    <r>
      <rPr>
        <sz val="9"/>
        <rFont val="ＭＳ ゴシック"/>
        <family val="3"/>
        <charset val="128"/>
      </rPr>
      <t>　　</t>
    </r>
    <rPh sb="4" eb="6">
      <t>シンセイ</t>
    </rPh>
    <rPh sb="9" eb="10">
      <t>ヨウ</t>
    </rPh>
    <phoneticPr fontId="3"/>
  </si>
  <si>
    <r>
      <t xml:space="preserve">新潟ＡＲ継続大会確認
</t>
    </r>
    <r>
      <rPr>
        <b/>
        <sz val="9"/>
        <color rgb="FF0066CC"/>
        <rFont val="ＭＳ ゴシック"/>
        <family val="3"/>
        <charset val="128"/>
      </rPr>
      <t>　※リストから選択</t>
    </r>
    <rPh sb="4" eb="6">
      <t>ケイゾク</t>
    </rPh>
    <rPh sb="6" eb="8">
      <t>タイカイ</t>
    </rPh>
    <rPh sb="8" eb="10">
      <t>カクニン</t>
    </rPh>
    <rPh sb="18" eb="20">
      <t>センタク</t>
    </rPh>
    <phoneticPr fontId="3"/>
  </si>
  <si>
    <r>
      <t>　・ＡＲ基本競技会ID　</t>
    </r>
    <r>
      <rPr>
        <b/>
        <sz val="11"/>
        <color indexed="10"/>
        <rFont val="ＭＳ ゴシック"/>
        <family val="3"/>
        <charset val="128"/>
      </rPr>
      <t>①</t>
    </r>
    <r>
      <rPr>
        <sz val="11"/>
        <color indexed="17"/>
        <rFont val="ＭＳ ゴシック"/>
        <family val="3"/>
        <charset val="128"/>
      </rPr>
      <t xml:space="preserve">
</t>
    </r>
    <r>
      <rPr>
        <b/>
        <sz val="9"/>
        <color rgb="FF0066CC"/>
        <rFont val="ＭＳ ゴシック"/>
        <family val="3"/>
        <charset val="128"/>
      </rPr>
      <t xml:space="preserve">     ※aoに続く６桁の数字</t>
    </r>
    <rPh sb="4" eb="6">
      <t>キホン</t>
    </rPh>
    <rPh sb="6" eb="9">
      <t>キョウギカイ</t>
    </rPh>
    <rPh sb="23" eb="24">
      <t>ツヅ</t>
    </rPh>
    <rPh sb="26" eb="27">
      <t>ケタ</t>
    </rPh>
    <rPh sb="28" eb="30">
      <t>スウジ</t>
    </rPh>
    <phoneticPr fontId="3"/>
  </si>
  <si>
    <r>
      <t xml:space="preserve">陸連　競技場コード
</t>
    </r>
    <r>
      <rPr>
        <b/>
        <sz val="9"/>
        <color rgb="FF0066CC"/>
        <rFont val="ＭＳ ゴシック"/>
        <family val="3"/>
        <charset val="128"/>
      </rPr>
      <t xml:space="preserve"> ※半角数字　16に続く4桁の数字</t>
    </r>
    <rPh sb="20" eb="21">
      <t>ツヅ</t>
    </rPh>
    <rPh sb="23" eb="24">
      <t>ケタ</t>
    </rPh>
    <rPh sb="25" eb="27">
      <t>スウジ</t>
    </rPh>
    <phoneticPr fontId="3"/>
  </si>
  <si>
    <r>
      <t xml:space="preserve">競技場名
</t>
    </r>
    <r>
      <rPr>
        <b/>
        <sz val="9"/>
        <color rgb="FF0066CC"/>
        <rFont val="ＭＳ ゴシック"/>
        <family val="3"/>
        <charset val="128"/>
      </rPr>
      <t>　※公認競技場やコースは正式名称</t>
    </r>
    <rPh sb="0" eb="2">
      <t>キョウギ</t>
    </rPh>
    <rPh sb="2" eb="3">
      <t>バ</t>
    </rPh>
    <rPh sb="3" eb="4">
      <t>メイ</t>
    </rPh>
    <rPh sb="7" eb="9">
      <t>コウニン</t>
    </rPh>
    <rPh sb="9" eb="12">
      <t>キョウギジョウ</t>
    </rPh>
    <rPh sb="17" eb="19">
      <t>セイシキ</t>
    </rPh>
    <rPh sb="19" eb="21">
      <t>メイショウ</t>
    </rPh>
    <phoneticPr fontId="3"/>
  </si>
  <si>
    <r>
      <t xml:space="preserve">陸連　競技会コード
</t>
    </r>
    <r>
      <rPr>
        <sz val="9"/>
        <color rgb="FF0066CC"/>
        <rFont val="ＭＳ ゴシック"/>
        <family val="3"/>
        <charset val="128"/>
      </rPr>
      <t>　</t>
    </r>
    <r>
      <rPr>
        <b/>
        <sz val="9"/>
        <color rgb="FF0066CC"/>
        <rFont val="ＭＳ ゴシック"/>
        <family val="3"/>
        <charset val="128"/>
      </rPr>
      <t>※公認大会必須　８ケタ数字</t>
    </r>
    <rPh sb="3" eb="6">
      <t>キョウギカイ</t>
    </rPh>
    <rPh sb="22" eb="24">
      <t>スウジ</t>
    </rPh>
    <phoneticPr fontId="3"/>
  </si>
  <si>
    <r>
      <t xml:space="preserve">競技会正式名称
</t>
    </r>
    <r>
      <rPr>
        <b/>
        <sz val="9"/>
        <color indexed="30"/>
        <rFont val="ＭＳ ゴシック"/>
        <family val="3"/>
        <charset val="128"/>
      </rPr>
      <t>　※公認大会は</t>
    </r>
    <r>
      <rPr>
        <b/>
        <sz val="9"/>
        <color rgb="FFFF0000"/>
        <rFont val="ＭＳ ゴシック"/>
        <family val="3"/>
        <charset val="128"/>
      </rPr>
      <t>申請した正式大会名称</t>
    </r>
    <rPh sb="0" eb="3">
      <t>キョウギカイ</t>
    </rPh>
    <rPh sb="3" eb="5">
      <t>セイシキ</t>
    </rPh>
    <rPh sb="5" eb="7">
      <t>メイショウ</t>
    </rPh>
    <rPh sb="10" eb="12">
      <t>コウニン</t>
    </rPh>
    <rPh sb="12" eb="14">
      <t>タイカイ</t>
    </rPh>
    <phoneticPr fontId="3"/>
  </si>
  <si>
    <r>
      <t xml:space="preserve">日本陸連公認競技会確認
</t>
    </r>
    <r>
      <rPr>
        <b/>
        <sz val="9"/>
        <color rgb="FF0066CC"/>
        <rFont val="ＭＳ ゴシック"/>
        <family val="3"/>
        <charset val="128"/>
      </rPr>
      <t>　※リストより選択</t>
    </r>
    <rPh sb="0" eb="2">
      <t>ニホン</t>
    </rPh>
    <rPh sb="2" eb="4">
      <t>リクレン</t>
    </rPh>
    <rPh sb="4" eb="6">
      <t>コウニン</t>
    </rPh>
    <rPh sb="6" eb="9">
      <t>キョウギカイ</t>
    </rPh>
    <rPh sb="9" eb="11">
      <t>カクニン</t>
    </rPh>
    <rPh sb="19" eb="21">
      <t>センタク</t>
    </rPh>
    <phoneticPr fontId="3"/>
  </si>
  <si>
    <t>申請大会の確認をしましたので、アスリートランキングでの大会を作成し、</t>
    <rPh sb="0" eb="2">
      <t>シンセイ</t>
    </rPh>
    <rPh sb="2" eb="4">
      <t>タイカイ</t>
    </rPh>
    <rPh sb="5" eb="7">
      <t>カクニン</t>
    </rPh>
    <rPh sb="27" eb="29">
      <t>タイカイ</t>
    </rPh>
    <rPh sb="30" eb="32">
      <t>サクセイ</t>
    </rPh>
    <phoneticPr fontId="3"/>
  </si>
  <si>
    <r>
      <t>なお、</t>
    </r>
    <r>
      <rPr>
        <b/>
        <u/>
        <sz val="12"/>
        <color indexed="10"/>
        <rFont val="ＭＳ ゴシック"/>
        <family val="3"/>
        <charset val="128"/>
      </rPr>
      <t>次年度以降も継続する場合、各種データが必要</t>
    </r>
    <r>
      <rPr>
        <sz val="12"/>
        <rFont val="ＭＳ ゴシック"/>
        <family val="3"/>
        <charset val="128"/>
      </rPr>
      <t>になりますので、お知らせいたします。</t>
    </r>
    <rPh sb="3" eb="6">
      <t>ジネンド</t>
    </rPh>
    <rPh sb="6" eb="8">
      <t>イコウ</t>
    </rPh>
    <rPh sb="9" eb="11">
      <t>ケイゾク</t>
    </rPh>
    <rPh sb="13" eb="15">
      <t>バアイ</t>
    </rPh>
    <rPh sb="16" eb="18">
      <t>カクシュ</t>
    </rPh>
    <rPh sb="22" eb="24">
      <t>ヒツヨウ</t>
    </rPh>
    <rPh sb="33" eb="34">
      <t>シ</t>
    </rPh>
    <phoneticPr fontId="3"/>
  </si>
  <si>
    <r>
      <t>　・ＡＲ基本競技会名　</t>
    </r>
    <r>
      <rPr>
        <b/>
        <sz val="11"/>
        <color indexed="10"/>
        <rFont val="ＭＳ ゴシック"/>
        <family val="3"/>
        <charset val="128"/>
      </rPr>
      <t>②</t>
    </r>
    <r>
      <rPr>
        <sz val="11"/>
        <color rgb="FF00B050"/>
        <rFont val="ＭＳ ゴシック"/>
        <family val="3"/>
        <charset val="128"/>
      </rPr>
      <t xml:space="preserve">
</t>
    </r>
    <r>
      <rPr>
        <b/>
        <sz val="9"/>
        <color rgb="FFFF0000"/>
        <rFont val="ＭＳ ゴシック"/>
        <family val="3"/>
        <charset val="128"/>
      </rPr>
      <t>　　※名称が違うと大会の作成ができません</t>
    </r>
    <rPh sb="4" eb="6">
      <t>キホン</t>
    </rPh>
    <rPh sb="6" eb="9">
      <t>キョウギカイ</t>
    </rPh>
    <rPh sb="9" eb="10">
      <t>メイ</t>
    </rPh>
    <rPh sb="10" eb="11">
      <t>ダイミョウ</t>
    </rPh>
    <phoneticPr fontId="3"/>
  </si>
  <si>
    <t>所属登録画面内容</t>
    <rPh sb="0" eb="2">
      <t>ショゾク</t>
    </rPh>
    <rPh sb="2" eb="4">
      <t>トウロク</t>
    </rPh>
    <rPh sb="4" eb="6">
      <t>ガメン</t>
    </rPh>
    <rPh sb="6" eb="8">
      <t>ナイヨウ</t>
    </rPh>
    <phoneticPr fontId="3"/>
  </si>
  <si>
    <t>選手登録画面内容</t>
    <rPh sb="0" eb="2">
      <t>センシュ</t>
    </rPh>
    <rPh sb="2" eb="4">
      <t>トウロク</t>
    </rPh>
    <rPh sb="4" eb="6">
      <t>ガメン</t>
    </rPh>
    <rPh sb="6" eb="8">
      <t>ナイヨウ</t>
    </rPh>
    <phoneticPr fontId="3"/>
  </si>
  <si>
    <t>は、確実に入力されていることを確認ください</t>
    <rPh sb="2" eb="4">
      <t>カクジツ</t>
    </rPh>
    <rPh sb="5" eb="7">
      <t>ニュウリョク</t>
    </rPh>
    <rPh sb="15" eb="17">
      <t>カクニン</t>
    </rPh>
    <phoneticPr fontId="3"/>
  </si>
  <si>
    <t>新潟陸協アスリートランキング担当</t>
    <rPh sb="0" eb="4">
      <t>ニイガタリッキョウ</t>
    </rPh>
    <rPh sb="14" eb="16">
      <t>タントウ</t>
    </rPh>
    <phoneticPr fontId="3"/>
  </si>
  <si>
    <t>エントリー開始前に、要項での周知やこのページをPDFにしてファイル添付するなどして確実に入力してもらってください</t>
    <rPh sb="5" eb="7">
      <t>カイシ</t>
    </rPh>
    <rPh sb="7" eb="8">
      <t>マエ</t>
    </rPh>
    <rPh sb="10" eb="12">
      <t>ヨウコウ</t>
    </rPh>
    <rPh sb="14" eb="16">
      <t>シュウチ</t>
    </rPh>
    <rPh sb="33" eb="35">
      <t>テンプ</t>
    </rPh>
    <rPh sb="41" eb="43">
      <t>カクジツ</t>
    </rPh>
    <rPh sb="44" eb="46">
      <t>ニュウリョク</t>
    </rPh>
    <phoneticPr fontId="3"/>
  </si>
  <si>
    <t>所属団体が競技会エントリー前に入力しておく項目</t>
    <rPh sb="0" eb="2">
      <t>ショゾク</t>
    </rPh>
    <rPh sb="2" eb="4">
      <t>ダンタイ</t>
    </rPh>
    <rPh sb="5" eb="8">
      <t>キョウギカイ</t>
    </rPh>
    <rPh sb="13" eb="14">
      <t>マエ</t>
    </rPh>
    <rPh sb="15" eb="17">
      <t>ニュウリョク</t>
    </rPh>
    <rPh sb="21" eb="23">
      <t>コウモク</t>
    </rPh>
    <phoneticPr fontId="3"/>
  </si>
  <si>
    <t>日本陸連公認大会にエントリーする場合、必ず入力をお願いします</t>
    <rPh sb="0" eb="4">
      <t>ニホンリクレン</t>
    </rPh>
    <rPh sb="4" eb="6">
      <t>コウニン</t>
    </rPh>
    <rPh sb="6" eb="8">
      <t>タイカイ</t>
    </rPh>
    <rPh sb="16" eb="18">
      <t>バアイ</t>
    </rPh>
    <rPh sb="19" eb="20">
      <t>カナラ</t>
    </rPh>
    <rPh sb="21" eb="23">
      <t>ニュウリョク</t>
    </rPh>
    <rPh sb="25" eb="26">
      <t>ネガ</t>
    </rPh>
    <phoneticPr fontId="3"/>
  </si>
  <si>
    <t>小学生や非公認大会にエントリーする場合、JAAF関連以外の入力をお願いします</t>
    <rPh sb="0" eb="3">
      <t>ショウガクセイ</t>
    </rPh>
    <rPh sb="4" eb="7">
      <t>ヒコウニン</t>
    </rPh>
    <rPh sb="7" eb="9">
      <t>タイカイ</t>
    </rPh>
    <rPh sb="17" eb="19">
      <t>バアイ</t>
    </rPh>
    <rPh sb="24" eb="26">
      <t>カンレン</t>
    </rPh>
    <rPh sb="26" eb="28">
      <t>イガイ</t>
    </rPh>
    <rPh sb="29" eb="31">
      <t>ニュウリョク</t>
    </rPh>
    <rPh sb="33" eb="34">
      <t>ネガ</t>
    </rPh>
    <phoneticPr fontId="3"/>
  </si>
  <si>
    <t>中学生以上で、日本陸連に登録がない場合、公認大会へのエントリーはできません</t>
    <rPh sb="0" eb="3">
      <t>チュウガクセイ</t>
    </rPh>
    <rPh sb="3" eb="5">
      <t>イジョウ</t>
    </rPh>
    <rPh sb="7" eb="9">
      <t>ニホン</t>
    </rPh>
    <rPh sb="9" eb="11">
      <t>リクレン</t>
    </rPh>
    <rPh sb="12" eb="14">
      <t>トウロク</t>
    </rPh>
    <rPh sb="17" eb="19">
      <t>バアイ</t>
    </rPh>
    <rPh sb="20" eb="22">
      <t>コウニン</t>
    </rPh>
    <rPh sb="22" eb="24">
      <t>タイカイ</t>
    </rPh>
    <phoneticPr fontId="3"/>
  </si>
  <si>
    <r>
      <t>必ず</t>
    </r>
    <r>
      <rPr>
        <b/>
        <sz val="18"/>
        <color rgb="FFFF0000"/>
        <rFont val="ＭＳ Ｐゴシック"/>
        <family val="3"/>
        <charset val="128"/>
      </rPr>
      <t>新エントリー</t>
    </r>
    <r>
      <rPr>
        <sz val="18"/>
        <rFont val="ＭＳ Ｐゴシック"/>
        <family val="3"/>
        <charset val="128"/>
      </rPr>
      <t>から入ってください</t>
    </r>
    <rPh sb="0" eb="1">
      <t>カナラ</t>
    </rPh>
    <rPh sb="2" eb="3">
      <t>シン</t>
    </rPh>
    <rPh sb="10" eb="11">
      <t>ハイ</t>
    </rPh>
    <phoneticPr fontId="3"/>
  </si>
  <si>
    <r>
      <t>（５）</t>
    </r>
    <r>
      <rPr>
        <b/>
        <sz val="10.5"/>
        <rFont val="HGSｺﾞｼｯｸM"/>
        <family val="3"/>
        <charset val="128"/>
      </rPr>
      <t>エントリーする所蔵団体が、</t>
    </r>
    <r>
      <rPr>
        <b/>
        <u/>
        <sz val="14"/>
        <color rgb="FFFF0000"/>
        <rFont val="HGSｺﾞｼｯｸM"/>
        <family val="3"/>
        <charset val="128"/>
      </rPr>
      <t>エントリー前に別シート「所属団体様へ」の内容を確実に入力するよう事前に周知</t>
    </r>
    <r>
      <rPr>
        <b/>
        <sz val="10.5"/>
        <rFont val="HGSｺﾞｼｯｸM"/>
        <family val="3"/>
        <charset val="128"/>
      </rPr>
      <t>してください。</t>
    </r>
    <rPh sb="10" eb="12">
      <t>ショゾウ</t>
    </rPh>
    <rPh sb="12" eb="14">
      <t>ダンタイ</t>
    </rPh>
    <rPh sb="21" eb="22">
      <t>マエ</t>
    </rPh>
    <rPh sb="23" eb="24">
      <t>ベツ</t>
    </rPh>
    <rPh sb="28" eb="30">
      <t>ショゾク</t>
    </rPh>
    <rPh sb="30" eb="32">
      <t>ダンタイ</t>
    </rPh>
    <rPh sb="32" eb="33">
      <t>サマ</t>
    </rPh>
    <rPh sb="39" eb="41">
      <t>カクジツ</t>
    </rPh>
    <rPh sb="42" eb="44">
      <t>ニュウリョク</t>
    </rPh>
    <rPh sb="48" eb="50">
      <t>ジゼン</t>
    </rPh>
    <rPh sb="51" eb="53">
      <t>シュウチ</t>
    </rPh>
    <phoneticPr fontId="3"/>
  </si>
  <si>
    <r>
      <rPr>
        <sz val="11"/>
        <rFont val="ＭＳ ゴシック"/>
        <family val="3"/>
        <charset val="128"/>
      </rPr>
      <t>競技会英語名称　※ローマ字変換は不可</t>
    </r>
    <r>
      <rPr>
        <sz val="11"/>
        <color indexed="8"/>
        <rFont val="ＭＳ ゴシック"/>
        <family val="3"/>
        <charset val="128"/>
      </rPr>
      <t xml:space="preserve">
</t>
    </r>
    <r>
      <rPr>
        <sz val="9"/>
        <color rgb="FF0066CC"/>
        <rFont val="ＭＳ ゴシック"/>
        <family val="3"/>
        <charset val="128"/>
      </rPr>
      <t>　</t>
    </r>
    <r>
      <rPr>
        <b/>
        <sz val="9"/>
        <color rgb="FF0066CC"/>
        <rFont val="ＭＳ ゴシック"/>
        <family val="3"/>
        <charset val="128"/>
      </rPr>
      <t>※主催者が設定</t>
    </r>
    <r>
      <rPr>
        <sz val="11"/>
        <color rgb="FF000000"/>
        <rFont val="ＭＳ ゴシック"/>
        <family val="3"/>
        <charset val="128"/>
      </rPr>
      <t>　</t>
    </r>
    <r>
      <rPr>
        <b/>
        <sz val="9"/>
        <color rgb="FF0070C0"/>
        <rFont val="ＭＳ ゴシック"/>
        <family val="3"/>
        <charset val="128"/>
      </rPr>
      <t>過去大会の入力例参照のこと</t>
    </r>
    <rPh sb="0" eb="3">
      <t>キョウギカイ</t>
    </rPh>
    <rPh sb="3" eb="5">
      <t>エイゴ</t>
    </rPh>
    <rPh sb="5" eb="7">
      <t>メイショウ</t>
    </rPh>
    <rPh sb="12" eb="13">
      <t>ジ</t>
    </rPh>
    <rPh sb="13" eb="15">
      <t>ヘンカン</t>
    </rPh>
    <rPh sb="16" eb="18">
      <t>フカ</t>
    </rPh>
    <rPh sb="21" eb="24">
      <t>シュサイシャ</t>
    </rPh>
    <rPh sb="25" eb="27">
      <t>セッテイ</t>
    </rPh>
    <rPh sb="28" eb="30">
      <t>カコ</t>
    </rPh>
    <rPh sb="30" eb="32">
      <t>タイカイ</t>
    </rPh>
    <rPh sb="33" eb="35">
      <t>ニュウリョク</t>
    </rPh>
    <rPh sb="35" eb="36">
      <t>レイ</t>
    </rPh>
    <rPh sb="36" eb="38">
      <t>サンショウ</t>
    </rPh>
    <phoneticPr fontId="3"/>
  </si>
  <si>
    <r>
      <rPr>
        <b/>
        <sz val="11"/>
        <color rgb="FFFF0000"/>
        <rFont val="ＭＳ ゴシック"/>
        <family val="3"/>
        <charset val="128"/>
      </rPr>
      <t>ＷＡカテゴリ</t>
    </r>
    <r>
      <rPr>
        <sz val="11"/>
        <color rgb="FF000000"/>
        <rFont val="ＭＳ ゴシック"/>
        <family val="3"/>
        <charset val="128"/>
      </rPr>
      <t xml:space="preserve">
</t>
    </r>
    <r>
      <rPr>
        <b/>
        <sz val="9"/>
        <color rgb="FF0070C0"/>
        <rFont val="ＭＳ ゴシック"/>
        <family val="3"/>
        <charset val="128"/>
      </rPr>
      <t>　※リストから選択</t>
    </r>
    <phoneticPr fontId="3"/>
  </si>
  <si>
    <r>
      <t>大会終了後</t>
    </r>
    <r>
      <rPr>
        <b/>
        <sz val="16"/>
        <color rgb="FFFF0000"/>
        <rFont val="ＭＳ 明朝"/>
        <family val="1"/>
        <charset val="128"/>
      </rPr>
      <t>１週間以内</t>
    </r>
    <r>
      <rPr>
        <b/>
        <sz val="14"/>
        <rFont val="ＭＳ 明朝"/>
        <family val="1"/>
        <charset val="128"/>
      </rPr>
      <t>に公認記録申請要項に従い続きを行うことを約束します。
　　※新潟ＡＲ利用の場合</t>
    </r>
    <rPh sb="11" eb="13">
      <t>コウニン</t>
    </rPh>
    <rPh sb="13" eb="15">
      <t>キロク</t>
    </rPh>
    <rPh sb="15" eb="17">
      <t>シンセイ</t>
    </rPh>
    <rPh sb="17" eb="19">
      <t>ヨウコウ</t>
    </rPh>
    <rPh sb="20" eb="21">
      <t>シタガ</t>
    </rPh>
    <rPh sb="22" eb="23">
      <t>ツヅ</t>
    </rPh>
    <rPh sb="25" eb="26">
      <t>オコナ</t>
    </rPh>
    <rPh sb="30" eb="32">
      <t>ヤクソク</t>
    </rPh>
    <rPh sb="40" eb="42">
      <t>ニイガタ</t>
    </rPh>
    <rPh sb="44" eb="46">
      <t>リヨウ</t>
    </rPh>
    <rPh sb="47" eb="49">
      <t>バアイ</t>
    </rPh>
    <phoneticPr fontId="3"/>
  </si>
  <si>
    <r>
      <t>（１）利用申請受付期間　</t>
    </r>
    <r>
      <rPr>
        <b/>
        <u/>
        <sz val="14"/>
        <color indexed="10"/>
        <rFont val="HGSｺﾞｼｯｸM"/>
        <family val="3"/>
        <charset val="128"/>
      </rPr>
      <t>原則大会開催日３カ月前</t>
    </r>
    <r>
      <rPr>
        <sz val="10.5"/>
        <rFont val="HGSｺﾞｼｯｸM"/>
        <family val="3"/>
        <charset val="128"/>
      </rPr>
      <t>からとします。事情によりそれ以前に発行を申請したい場合は、理由を添えてメールでお問い合わせください。</t>
    </r>
    <rPh sb="9" eb="11">
      <t>キカン</t>
    </rPh>
    <rPh sb="14" eb="16">
      <t>タイカイ</t>
    </rPh>
    <rPh sb="16" eb="19">
      <t>カイサイビ</t>
    </rPh>
    <rPh sb="21" eb="22">
      <t>ゲツ</t>
    </rPh>
    <rPh sb="22" eb="23">
      <t>マエ</t>
    </rPh>
    <rPh sb="30" eb="32">
      <t>ジジョウ</t>
    </rPh>
    <rPh sb="37" eb="39">
      <t>イゼン</t>
    </rPh>
    <rPh sb="40" eb="42">
      <t>ハッコウ</t>
    </rPh>
    <rPh sb="43" eb="45">
      <t>シンセイ</t>
    </rPh>
    <rPh sb="48" eb="50">
      <t>バアイ</t>
    </rPh>
    <rPh sb="52" eb="54">
      <t>リユウ</t>
    </rPh>
    <rPh sb="55" eb="56">
      <t>ソ</t>
    </rPh>
    <rPh sb="63" eb="64">
      <t>ト</t>
    </rPh>
    <rPh sb="65" eb="66">
      <t>ア</t>
    </rPh>
    <phoneticPr fontId="3"/>
  </si>
  <si>
    <r>
      <t>（２）大会ＩＤ・管理者ＩＤおよび管理者パスワード発行　利用申請受付後、</t>
    </r>
    <r>
      <rPr>
        <b/>
        <u/>
        <sz val="14"/>
        <color rgb="FFFF0000"/>
        <rFont val="HGSｺﾞｼｯｸM"/>
        <family val="3"/>
        <charset val="128"/>
      </rPr>
      <t>２週間以内に返信</t>
    </r>
    <r>
      <rPr>
        <sz val="10.5"/>
        <rFont val="HGSｺﾞｼｯｸM"/>
        <family val="3"/>
        <charset val="128"/>
      </rPr>
      <t>します。</t>
    </r>
    <rPh sb="8" eb="11">
      <t>カンリシャ</t>
    </rPh>
    <rPh sb="16" eb="19">
      <t>カンリシャ</t>
    </rPh>
    <rPh sb="24" eb="26">
      <t>ハッコウ</t>
    </rPh>
    <phoneticPr fontId="3"/>
  </si>
  <si>
    <r>
      <t>（４）</t>
    </r>
    <r>
      <rPr>
        <b/>
        <sz val="10.5"/>
        <rFont val="HGSｺﾞｼｯｸM"/>
        <family val="3"/>
        <charset val="128"/>
      </rPr>
      <t>継続大会の場合で、過去の実施大会の各IDやパスワードの問い合わせにはお答えできません</t>
    </r>
    <r>
      <rPr>
        <sz val="10.5"/>
        <rFont val="HGSｺﾞｼｯｸM"/>
        <family val="3"/>
        <charset val="128"/>
      </rPr>
      <t>。</t>
    </r>
    <rPh sb="3" eb="5">
      <t>ケイゾク</t>
    </rPh>
    <rPh sb="5" eb="7">
      <t>タイカイ</t>
    </rPh>
    <rPh sb="8" eb="10">
      <t>バアイ</t>
    </rPh>
    <rPh sb="12" eb="14">
      <t>カコ</t>
    </rPh>
    <rPh sb="15" eb="17">
      <t>ジッシ</t>
    </rPh>
    <rPh sb="17" eb="19">
      <t>タイカイ</t>
    </rPh>
    <rPh sb="20" eb="21">
      <t>カク</t>
    </rPh>
    <rPh sb="30" eb="31">
      <t>ト</t>
    </rPh>
    <rPh sb="32" eb="33">
      <t>ア</t>
    </rPh>
    <rPh sb="38" eb="39">
      <t>コタ</t>
    </rPh>
    <phoneticPr fontId="3"/>
  </si>
  <si>
    <r>
      <t>　特に大学（学連）の　”</t>
    </r>
    <r>
      <rPr>
        <b/>
        <sz val="16"/>
        <color theme="6" tint="0.79998168889431442"/>
        <rFont val="HGSｺﾞｼｯｸM"/>
        <family val="3"/>
        <charset val="128"/>
      </rPr>
      <t>選手個人登録都道府県に記載間違いがないよう”　</t>
    </r>
    <r>
      <rPr>
        <b/>
        <sz val="14"/>
        <color theme="0"/>
        <rFont val="HGSｺﾞｼｯｸM"/>
        <family val="3"/>
        <charset val="128"/>
      </rPr>
      <t>に周知徹底をお願いします。</t>
    </r>
    <rPh sb="1" eb="2">
      <t>トク</t>
    </rPh>
    <rPh sb="3" eb="5">
      <t>ダイガク</t>
    </rPh>
    <rPh sb="6" eb="8">
      <t>ガクレン</t>
    </rPh>
    <rPh sb="12" eb="14">
      <t>センシュ</t>
    </rPh>
    <rPh sb="14" eb="16">
      <t>コジン</t>
    </rPh>
    <rPh sb="16" eb="18">
      <t>トウロク</t>
    </rPh>
    <rPh sb="18" eb="22">
      <t>トドウフケン</t>
    </rPh>
    <rPh sb="23" eb="25">
      <t>キサイ</t>
    </rPh>
    <rPh sb="25" eb="27">
      <t>マチガ</t>
    </rPh>
    <rPh sb="36" eb="38">
      <t>シュウチ</t>
    </rPh>
    <rPh sb="38" eb="40">
      <t>テッテイ</t>
    </rPh>
    <rPh sb="42" eb="43">
      <t>ネガ</t>
    </rPh>
    <phoneticPr fontId="3"/>
  </si>
  <si>
    <t>2023年度新潟県陸上競技大会運用システムの取り扱いについて</t>
    <rPh sb="5" eb="6">
      <t>ド</t>
    </rPh>
    <rPh sb="6" eb="8">
      <t>ニイガタ</t>
    </rPh>
    <rPh sb="8" eb="9">
      <t>ケン</t>
    </rPh>
    <rPh sb="9" eb="13">
      <t>リクジョウキョウギ</t>
    </rPh>
    <rPh sb="13" eb="15">
      <t>タイカイ</t>
    </rPh>
    <rPh sb="15" eb="17">
      <t>ウンヨウ</t>
    </rPh>
    <rPh sb="22" eb="23">
      <t>ト</t>
    </rPh>
    <rPh sb="24" eb="25">
      <t>アツカ</t>
    </rPh>
    <phoneticPr fontId="3"/>
  </si>
  <si>
    <t>大会当日運用システム</t>
    <rPh sb="0" eb="2">
      <t>タイカイ</t>
    </rPh>
    <rPh sb="2" eb="4">
      <t>トウジツ</t>
    </rPh>
    <rPh sb="4" eb="6">
      <t>ウンヨウ</t>
    </rPh>
    <phoneticPr fontId="3"/>
  </si>
  <si>
    <t>陸連新エントリーシステム</t>
    <rPh sb="0" eb="2">
      <t>リクレン</t>
    </rPh>
    <rPh sb="2" eb="3">
      <t>シン</t>
    </rPh>
    <phoneticPr fontId="3"/>
  </si>
  <si>
    <t>NANS21</t>
    <phoneticPr fontId="3"/>
  </si>
  <si>
    <t>AthleteRanking.com</t>
    <phoneticPr fontId="3"/>
  </si>
  <si>
    <t>競技会・記録会</t>
    <rPh sb="0" eb="2">
      <t>キョウギ</t>
    </rPh>
    <rPh sb="2" eb="3">
      <t>カイ</t>
    </rPh>
    <rPh sb="4" eb="7">
      <t>キロクカイ</t>
    </rPh>
    <phoneticPr fontId="3"/>
  </si>
  <si>
    <t>記録会</t>
    <rPh sb="0" eb="3">
      <t>キロクカイ</t>
    </rPh>
    <phoneticPr fontId="3"/>
  </si>
  <si>
    <t>　ビッグスワンで実施</t>
    <rPh sb="8" eb="10">
      <t>ジッシ</t>
    </rPh>
    <phoneticPr fontId="3"/>
  </si>
  <si>
    <t>　　該当する大会</t>
    <rPh sb="2" eb="4">
      <t>ガイトウ</t>
    </rPh>
    <rPh sb="6" eb="8">
      <t>タイカイ</t>
    </rPh>
    <phoneticPr fontId="3"/>
  </si>
  <si>
    <t>備　　　考</t>
    <rPh sb="0" eb="1">
      <t>ビ</t>
    </rPh>
    <rPh sb="4" eb="5">
      <t>コウ</t>
    </rPh>
    <phoneticPr fontId="3"/>
  </si>
  <si>
    <t>＜該当なし＞</t>
    <rPh sb="1" eb="3">
      <t>ガイトウ</t>
    </rPh>
    <phoneticPr fontId="3"/>
  </si>
  <si>
    <t>※コンバート作業が複雑で大変なため</t>
    <rPh sb="6" eb="8">
      <t>サギョウ</t>
    </rPh>
    <rPh sb="9" eb="11">
      <t>フクザツ</t>
    </rPh>
    <rPh sb="12" eb="14">
      <t>タイヘン</t>
    </rPh>
    <phoneticPr fontId="3"/>
  </si>
  <si>
    <t>※NISHIスタッフなしでもNANS21システムの運用ができるようになること</t>
    <rPh sb="25" eb="27">
      <t>ウンヨウ</t>
    </rPh>
    <phoneticPr fontId="3"/>
  </si>
  <si>
    <t>　運用方法の基本</t>
    <rPh sb="1" eb="3">
      <t>ウンヨウ</t>
    </rPh>
    <rPh sb="3" eb="5">
      <t>ホウホウ</t>
    </rPh>
    <rPh sb="6" eb="8">
      <t>キホン</t>
    </rPh>
    <phoneticPr fontId="3"/>
  </si>
  <si>
    <t>エントリー</t>
    <phoneticPr fontId="3"/>
  </si>
  <si>
    <t>　ビッグスワン以外の実施
　例)他県エントリー選手が多く参加
　例)厳密な資格審査が必要</t>
    <rPh sb="7" eb="9">
      <t>イガイ</t>
    </rPh>
    <rPh sb="10" eb="12">
      <t>ジッシ</t>
    </rPh>
    <rPh sb="14" eb="15">
      <t>レイ</t>
    </rPh>
    <rPh sb="34" eb="36">
      <t>ゲンミツ</t>
    </rPh>
    <rPh sb="37" eb="41">
      <t>シカクシンサ</t>
    </rPh>
    <rPh sb="42" eb="44">
      <t>ヒツヨウ</t>
    </rPh>
    <phoneticPr fontId="3"/>
  </si>
  <si>
    <t>　ビッグスワンで実施
　例)他県エントリー選手が多く参加
　例)厳密な資格審査が必要</t>
    <rPh sb="8" eb="10">
      <t>ジッシ</t>
    </rPh>
    <phoneticPr fontId="3"/>
  </si>
  <si>
    <t>　ビッグスワン以外の実施
　例)県内選手が多く参加
　例)資格審査は手作業
　例)非公認大会</t>
    <rPh sb="7" eb="9">
      <t>イガイ</t>
    </rPh>
    <rPh sb="10" eb="12">
      <t>ジッシ</t>
    </rPh>
    <rPh sb="29" eb="33">
      <t>シカクシンサ</t>
    </rPh>
    <rPh sb="34" eb="37">
      <t>テサギョウ</t>
    </rPh>
    <rPh sb="41" eb="44">
      <t>ヒコウニン</t>
    </rPh>
    <rPh sb="44" eb="46">
      <t>タイカイ</t>
    </rPh>
    <phoneticPr fontId="3"/>
  </si>
  <si>
    <t>　ビッグスワンで実施
　例)県内選手が多く参加
　例)資格審査は手作業
　例)非公認大会</t>
    <rPh sb="8" eb="10">
      <t>ジッシ</t>
    </rPh>
    <phoneticPr fontId="3"/>
  </si>
  <si>
    <t>※陸連新エントリーシステムのメリット・・・陸連登録者である、公認記録が自動で付与される　＝資格審査が軽減</t>
    <rPh sb="1" eb="3">
      <t>リクレン</t>
    </rPh>
    <rPh sb="3" eb="4">
      <t>シン</t>
    </rPh>
    <rPh sb="21" eb="23">
      <t>リクレン</t>
    </rPh>
    <rPh sb="23" eb="25">
      <t>トウロク</t>
    </rPh>
    <rPh sb="25" eb="26">
      <t>シャ</t>
    </rPh>
    <rPh sb="30" eb="34">
      <t>コウニンキロク</t>
    </rPh>
    <rPh sb="35" eb="37">
      <t>ジドウ</t>
    </rPh>
    <rPh sb="38" eb="40">
      <t>フヨ</t>
    </rPh>
    <rPh sb="45" eb="47">
      <t>シカク</t>
    </rPh>
    <rPh sb="47" eb="49">
      <t>シンサ</t>
    </rPh>
    <rPh sb="50" eb="52">
      <t>ケイゲン</t>
    </rPh>
    <phoneticPr fontId="3"/>
  </si>
  <si>
    <r>
      <t xml:space="preserve">2023年度新潟アスリートランキング利用申請方法 </t>
    </r>
    <r>
      <rPr>
        <b/>
        <sz val="24"/>
        <color indexed="53"/>
        <rFont val="ＭＳ 明朝"/>
        <family val="1"/>
        <charset val="128"/>
      </rPr>
      <t>2023年3月1日発行版</t>
    </r>
    <rPh sb="5" eb="6">
      <t>ド</t>
    </rPh>
    <rPh sb="6" eb="8">
      <t>ニイガタ</t>
    </rPh>
    <rPh sb="29" eb="30">
      <t>ネン</t>
    </rPh>
    <rPh sb="31" eb="32">
      <t>ガツ</t>
    </rPh>
    <rPh sb="33" eb="34">
      <t>ニチ</t>
    </rPh>
    <rPh sb="34" eb="36">
      <t>ハッコウ</t>
    </rPh>
    <rPh sb="36" eb="37">
      <t>バン</t>
    </rPh>
    <phoneticPr fontId="3"/>
  </si>
  <si>
    <t>　例　20230407上越中学記録会利用申請</t>
    <rPh sb="1" eb="2">
      <t>レイ</t>
    </rPh>
    <rPh sb="11" eb="13">
      <t>ジョウエツ</t>
    </rPh>
    <rPh sb="13" eb="15">
      <t>チュウガク</t>
    </rPh>
    <rPh sb="15" eb="17">
      <t>キロク</t>
    </rPh>
    <rPh sb="17" eb="18">
      <t>カイ</t>
    </rPh>
    <rPh sb="18" eb="20">
      <t>リヨウ</t>
    </rPh>
    <rPh sb="20" eb="22">
      <t>シンセイ</t>
    </rPh>
    <phoneticPr fontId="3"/>
  </si>
  <si>
    <r>
      <rPr>
        <b/>
        <sz val="14"/>
        <color theme="9" tint="-0.249977111117893"/>
        <rFont val="ＭＳ ゴシック"/>
        <family val="3"/>
        <charset val="128"/>
      </rPr>
      <t>新潟ＡＲ申請ファイル</t>
    </r>
    <r>
      <rPr>
        <b/>
        <sz val="14"/>
        <color indexed="30"/>
        <rFont val="ＭＳ ゴシック"/>
        <family val="3"/>
        <charset val="128"/>
      </rPr>
      <t>　</t>
    </r>
    <r>
      <rPr>
        <b/>
        <sz val="10"/>
        <color indexed="10"/>
        <rFont val="ＭＳ ゴシック"/>
        <family val="3"/>
        <charset val="128"/>
      </rPr>
      <t>2023年3月1日発行版</t>
    </r>
    <rPh sb="0" eb="2">
      <t>ニイガタ</t>
    </rPh>
    <rPh sb="4" eb="6">
      <t>シンセイ</t>
    </rPh>
    <rPh sb="15" eb="16">
      <t>ネン</t>
    </rPh>
    <rPh sb="17" eb="18">
      <t>ガツ</t>
    </rPh>
    <rPh sb="19" eb="20">
      <t>ニチ</t>
    </rPh>
    <rPh sb="20" eb="22">
      <t>ハッコウ</t>
    </rPh>
    <rPh sb="22" eb="23">
      <t>バン</t>
    </rPh>
    <phoneticPr fontId="3"/>
  </si>
  <si>
    <r>
      <t xml:space="preserve">申請日
</t>
    </r>
    <r>
      <rPr>
        <b/>
        <sz val="9"/>
        <color indexed="30"/>
        <rFont val="ＭＳ ゴシック"/>
        <family val="3"/>
        <charset val="128"/>
      </rPr>
      <t xml:space="preserve"> ※8桁数字　入力例2023年4月1日→20230401</t>
    </r>
    <rPh sb="0" eb="2">
      <t>シンセイ</t>
    </rPh>
    <rPh sb="2" eb="3">
      <t>ビ</t>
    </rPh>
    <rPh sb="7" eb="8">
      <t>ケタ</t>
    </rPh>
    <rPh sb="8" eb="10">
      <t>スウジ</t>
    </rPh>
    <rPh sb="11" eb="13">
      <t>ニュウリョク</t>
    </rPh>
    <rPh sb="13" eb="14">
      <t>レイ</t>
    </rPh>
    <rPh sb="18" eb="19">
      <t>ネン</t>
    </rPh>
    <rPh sb="20" eb="21">
      <t>ガツ</t>
    </rPh>
    <rPh sb="22" eb="23">
      <t>ニチ</t>
    </rPh>
    <phoneticPr fontId="3"/>
  </si>
  <si>
    <r>
      <t xml:space="preserve">競技会略称名
</t>
    </r>
    <r>
      <rPr>
        <b/>
        <sz val="9"/>
        <color rgb="FF0066CC"/>
        <rFont val="ＭＳ ゴシック"/>
        <family val="3"/>
        <charset val="128"/>
      </rPr>
      <t>　※１６文字以内</t>
    </r>
    <rPh sb="0" eb="3">
      <t>キョウギカイ</t>
    </rPh>
    <rPh sb="5" eb="6">
      <t>メイ</t>
    </rPh>
    <rPh sb="11" eb="13">
      <t>モジ</t>
    </rPh>
    <rPh sb="13" eb="15">
      <t>イナイ</t>
    </rPh>
    <phoneticPr fontId="3"/>
  </si>
  <si>
    <t>※公認記録申請要項は返信にて
送付させていただきます</t>
    <rPh sb="1" eb="3">
      <t>コウニン</t>
    </rPh>
    <rPh sb="3" eb="5">
      <t>キロク</t>
    </rPh>
    <rPh sb="5" eb="7">
      <t>シンセイ</t>
    </rPh>
    <rPh sb="7" eb="9">
      <t>ヨウコウ</t>
    </rPh>
    <rPh sb="10" eb="12">
      <t>ヘンシン</t>
    </rPh>
    <rPh sb="15" eb="17">
      <t>ソウフ</t>
    </rPh>
    <phoneticPr fontId="3"/>
  </si>
  <si>
    <t>（６）問い合わせ・申請先；新潟県陸上競技協会記録部長　メール kirokubu@ace.ocn.ne.jp  至急の場合　090-2493-8102</t>
    <rPh sb="3" eb="4">
      <t>ト</t>
    </rPh>
    <rPh sb="5" eb="6">
      <t>ア</t>
    </rPh>
    <rPh sb="9" eb="11">
      <t>シンセイ</t>
    </rPh>
    <rPh sb="11" eb="12">
      <t>サキ</t>
    </rPh>
    <rPh sb="13" eb="15">
      <t>ニイガタ</t>
    </rPh>
    <rPh sb="16" eb="18">
      <t>リクジョウ</t>
    </rPh>
    <rPh sb="18" eb="20">
      <t>キョウギ</t>
    </rPh>
    <rPh sb="20" eb="22">
      <t>キョウカイ</t>
    </rPh>
    <rPh sb="55" eb="57">
      <t>シキュウ</t>
    </rPh>
    <rPh sb="58" eb="60">
      <t>バアイ</t>
    </rPh>
    <phoneticPr fontId="3"/>
  </si>
  <si>
    <t>kirokubu@ace.ocn.ne.jp</t>
  </si>
  <si>
    <t>　陸連未登録者はエントリーできない　JAAFーSTARTと連動している</t>
    <rPh sb="1" eb="3">
      <t>リクレン</t>
    </rPh>
    <rPh sb="3" eb="7">
      <t>ミトウロクシャ</t>
    </rPh>
    <rPh sb="29" eb="31">
      <t>レンドウ</t>
    </rPh>
    <phoneticPr fontId="3"/>
  </si>
  <si>
    <r>
      <t>※ビッグスワンで行う</t>
    </r>
    <r>
      <rPr>
        <b/>
        <sz val="14"/>
        <color rgb="FFFF0000"/>
        <rFont val="ＭＳ ゴシック"/>
        <family val="3"/>
        <charset val="128"/>
      </rPr>
      <t>競技会</t>
    </r>
    <r>
      <rPr>
        <b/>
        <sz val="14"/>
        <rFont val="ＭＳ ゴシック"/>
        <family val="3"/>
        <charset val="128"/>
      </rPr>
      <t>は、事情がない限り、NANS21システムを積極的に利用してください</t>
    </r>
    <rPh sb="8" eb="9">
      <t>オコナ</t>
    </rPh>
    <rPh sb="10" eb="13">
      <t>キョウギカイ</t>
    </rPh>
    <rPh sb="15" eb="17">
      <t>ジジョウ</t>
    </rPh>
    <rPh sb="20" eb="21">
      <t>カギ</t>
    </rPh>
    <rPh sb="34" eb="37">
      <t>セッキョクテキ</t>
    </rPh>
    <rPh sb="38" eb="40">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</si>
</sst>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F800]dddd\,\ mmmm\ dd\,\ yyyy"/>
    <numFmt numFmtId="178" formatCode="0000&quot;年&quot;00&quot;月&quot;00&quot;日&quot;"/>
    <numFmt numFmtId="179" formatCode="0000&quot;/&quot;00&quot;/&quot;00"/>
  </numFmts>
  <fonts count="98"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Ｐゴシック"/>
      <family val="3"/>
      <charset val="128"/>
    </font>
    <font>
      <sz val="9"/>
      <name val="ＭＳ ゴシック"/>
      <family val="3"/>
      <charset val="128"/>
    </font>
    <font>
      <sz val="16"/>
      <name val="ＭＳ ゴシック"/>
      <family val="3"/>
      <charset val="128"/>
    </font>
    <font>
      <sz val="12"/>
      <name val="ＭＳ ゴシック"/>
      <family val="3"/>
      <charset val="128"/>
    </font>
    <font>
      <sz val="16"/>
      <name val="ＭＳ Ｐゴシック"/>
      <family val="3"/>
      <charset val="128"/>
    </font>
    <font>
      <b/>
      <sz val="16"/>
      <name val="ＭＳ ゴシック"/>
      <family val="3"/>
      <charset val="128"/>
    </font>
    <font>
      <sz val="8"/>
      <name val="ＭＳ ゴシック"/>
      <family val="3"/>
      <charset val="128"/>
    </font>
    <font>
      <b/>
      <sz val="8"/>
      <name val="ＭＳ ゴシック"/>
      <family val="3"/>
      <charset val="128"/>
    </font>
    <font>
      <b/>
      <sz val="14"/>
      <name val="ＭＳ ゴシック"/>
      <family val="3"/>
      <charset val="128"/>
    </font>
    <font>
      <sz val="14"/>
      <name val="ＭＳ ゴシック"/>
      <family val="3"/>
      <charset val="128"/>
    </font>
    <font>
      <sz val="11"/>
      <name val="ＭＳ 明朝"/>
      <family val="1"/>
      <charset val="128"/>
    </font>
    <font>
      <u/>
      <sz val="11"/>
      <color indexed="12"/>
      <name val="ＭＳ Ｐゴシック"/>
      <family val="3"/>
      <charset val="128"/>
    </font>
    <font>
      <b/>
      <u/>
      <sz val="12"/>
      <color indexed="10"/>
      <name val="ＭＳ ゴシック"/>
      <family val="3"/>
      <charset val="128"/>
    </font>
    <font>
      <sz val="8"/>
      <name val="ＭＳ Ｐゴシック"/>
      <family val="3"/>
      <charset val="128"/>
    </font>
    <font>
      <sz val="8"/>
      <name val="ＭＳ 明朝"/>
      <family val="1"/>
      <charset val="128"/>
    </font>
    <font>
      <sz val="9"/>
      <name val="ＭＳ 明朝"/>
      <family val="1"/>
      <charset val="128"/>
    </font>
    <font>
      <b/>
      <sz val="24"/>
      <name val="ＭＳ 明朝"/>
      <family val="1"/>
      <charset val="128"/>
    </font>
    <font>
      <sz val="11"/>
      <name val="HGSｺﾞｼｯｸM"/>
      <family val="3"/>
      <charset val="128"/>
    </font>
    <font>
      <sz val="12"/>
      <name val="HGSｺﾞｼｯｸM"/>
      <family val="3"/>
      <charset val="128"/>
    </font>
    <font>
      <b/>
      <sz val="10.5"/>
      <name val="HGSｺﾞｼｯｸM"/>
      <family val="3"/>
      <charset val="128"/>
    </font>
    <font>
      <sz val="10.5"/>
      <name val="HGSｺﾞｼｯｸM"/>
      <family val="3"/>
      <charset val="128"/>
    </font>
    <font>
      <sz val="9"/>
      <name val="HGSｺﾞｼｯｸM"/>
      <family val="3"/>
      <charset val="128"/>
    </font>
    <font>
      <sz val="10"/>
      <name val="HGSｺﾞｼｯｸM"/>
      <family val="3"/>
      <charset val="128"/>
    </font>
    <font>
      <b/>
      <sz val="12"/>
      <name val="HGSｺﾞｼｯｸM"/>
      <family val="3"/>
      <charset val="128"/>
    </font>
    <font>
      <b/>
      <sz val="16"/>
      <name val="HGSｺﾞｼｯｸM"/>
      <family val="3"/>
      <charset val="128"/>
    </font>
    <font>
      <b/>
      <sz val="18"/>
      <name val="HGSｺﾞｼｯｸM"/>
      <family val="3"/>
      <charset val="128"/>
    </font>
    <font>
      <b/>
      <sz val="16"/>
      <name val="ＭＳ 明朝"/>
      <family val="1"/>
      <charset val="128"/>
    </font>
    <font>
      <b/>
      <sz val="20"/>
      <name val="HGSｺﾞｼｯｸM"/>
      <family val="3"/>
      <charset val="128"/>
    </font>
    <font>
      <b/>
      <sz val="16"/>
      <name val="ＭＳ Ｐゴシック"/>
      <family val="3"/>
      <charset val="128"/>
    </font>
    <font>
      <sz val="10"/>
      <name val="ＭＳ 明朝"/>
      <family val="1"/>
      <charset val="128"/>
    </font>
    <font>
      <sz val="10"/>
      <name val="ＭＳ ゴシック"/>
      <family val="3"/>
      <charset val="128"/>
    </font>
    <font>
      <b/>
      <sz val="11"/>
      <color indexed="10"/>
      <name val="ＭＳ ゴシック"/>
      <family val="3"/>
      <charset val="128"/>
    </font>
    <font>
      <b/>
      <sz val="9"/>
      <name val="ＭＳ ゴシック"/>
      <family val="3"/>
      <charset val="128"/>
    </font>
    <font>
      <b/>
      <sz val="11"/>
      <name val="ＭＳ ゴシック"/>
      <family val="3"/>
      <charset val="128"/>
    </font>
    <font>
      <sz val="11"/>
      <color indexed="17"/>
      <name val="ＭＳ ゴシック"/>
      <family val="3"/>
      <charset val="128"/>
    </font>
    <font>
      <b/>
      <sz val="10"/>
      <color indexed="40"/>
      <name val="ＭＳ ゴシック"/>
      <family val="3"/>
      <charset val="128"/>
    </font>
    <font>
      <b/>
      <sz val="10"/>
      <color indexed="30"/>
      <name val="ＭＳ ゴシック"/>
      <family val="3"/>
      <charset val="128"/>
    </font>
    <font>
      <b/>
      <sz val="12"/>
      <name val="ＭＳ Ｐゴシック"/>
      <family val="3"/>
      <charset val="128"/>
    </font>
    <font>
      <sz val="11"/>
      <color indexed="12"/>
      <name val="ＭＳ Ｐゴシック"/>
      <family val="3"/>
      <charset val="128"/>
    </font>
    <font>
      <b/>
      <sz val="12"/>
      <name val="ＭＳ 明朝"/>
      <family val="1"/>
      <charset val="128"/>
    </font>
    <font>
      <b/>
      <sz val="9"/>
      <color indexed="30"/>
      <name val="ＭＳ ゴシック"/>
      <family val="3"/>
      <charset val="128"/>
    </font>
    <font>
      <sz val="6"/>
      <name val="ＭＳ Ｐゴシック"/>
      <family val="3"/>
      <charset val="128"/>
    </font>
    <font>
      <b/>
      <sz val="14"/>
      <color indexed="30"/>
      <name val="ＭＳ ゴシック"/>
      <family val="3"/>
      <charset val="128"/>
    </font>
    <font>
      <sz val="11"/>
      <color indexed="8"/>
      <name val="ＭＳ ゴシック"/>
      <family val="3"/>
      <charset val="128"/>
    </font>
    <font>
      <b/>
      <sz val="10"/>
      <color indexed="10"/>
      <name val="ＭＳ ゴシック"/>
      <family val="3"/>
      <charset val="128"/>
    </font>
    <font>
      <b/>
      <sz val="24"/>
      <color indexed="53"/>
      <name val="ＭＳ 明朝"/>
      <family val="1"/>
      <charset val="128"/>
    </font>
    <font>
      <b/>
      <sz val="13"/>
      <color indexed="10"/>
      <name val="ＭＳ 明朝"/>
      <family val="1"/>
      <charset val="128"/>
    </font>
    <font>
      <sz val="17"/>
      <name val="HGP創英角ｺﾞｼｯｸUB"/>
      <family val="3"/>
      <charset val="128"/>
    </font>
    <font>
      <sz val="11"/>
      <color indexed="10"/>
      <name val="ＭＳ ゴシック"/>
      <family val="3"/>
      <charset val="128"/>
    </font>
    <font>
      <b/>
      <u/>
      <sz val="14"/>
      <color indexed="10"/>
      <name val="HGSｺﾞｼｯｸM"/>
      <family val="3"/>
      <charset val="128"/>
    </font>
    <font>
      <b/>
      <sz val="11"/>
      <name val="HGSｺﾞｼｯｸM"/>
      <family val="3"/>
      <charset val="128"/>
    </font>
    <font>
      <sz val="11"/>
      <color rgb="FFFF0000"/>
      <name val="ＭＳ 明朝"/>
      <family val="1"/>
      <charset val="128"/>
    </font>
    <font>
      <sz val="14"/>
      <color rgb="FF000000"/>
      <name val="ＭＳ Ｐゴシック"/>
      <family val="3"/>
      <charset val="128"/>
      <scheme val="major"/>
    </font>
    <font>
      <b/>
      <sz val="16"/>
      <color rgb="FFFF0000"/>
      <name val="ＭＳ 明朝"/>
      <family val="1"/>
      <charset val="128"/>
    </font>
    <font>
      <sz val="14"/>
      <color rgb="FFFF0000"/>
      <name val="ＭＳ Ｐゴシック"/>
      <family val="3"/>
      <charset val="128"/>
    </font>
    <font>
      <sz val="11"/>
      <color rgb="FF000000"/>
      <name val="ＭＳ ゴシック"/>
      <family val="3"/>
      <charset val="128"/>
    </font>
    <font>
      <sz val="11"/>
      <color rgb="FF00B050"/>
      <name val="ＭＳ ゴシック"/>
      <family val="3"/>
      <charset val="128"/>
    </font>
    <font>
      <b/>
      <sz val="11"/>
      <color theme="8" tint="-0.499984740745262"/>
      <name val="ＭＳ Ｐゴシック"/>
      <family val="3"/>
      <charset val="128"/>
    </font>
    <font>
      <b/>
      <sz val="14"/>
      <color theme="8" tint="-0.499984740745262"/>
      <name val="ＭＳ 明朝"/>
      <family val="1"/>
      <charset val="128"/>
    </font>
    <font>
      <sz val="10.5"/>
      <color theme="8" tint="-0.499984740745262"/>
      <name val="HGSｺﾞｼｯｸM"/>
      <family val="3"/>
      <charset val="128"/>
    </font>
    <font>
      <b/>
      <sz val="11"/>
      <color rgb="FFFF0000"/>
      <name val="ＭＳ Ｐゴシック"/>
      <family val="3"/>
      <charset val="128"/>
    </font>
    <font>
      <b/>
      <sz val="10"/>
      <color rgb="FFFF0000"/>
      <name val="ＭＳ ゴシック"/>
      <family val="3"/>
      <charset val="128"/>
    </font>
    <font>
      <b/>
      <sz val="11"/>
      <color rgb="FFFF0000"/>
      <name val="ＭＳ 明朝"/>
      <family val="1"/>
      <charset val="128"/>
    </font>
    <font>
      <b/>
      <sz val="11"/>
      <color rgb="FFFF0000"/>
      <name val="ＭＳ ゴシック"/>
      <family val="3"/>
      <charset val="128"/>
    </font>
    <font>
      <b/>
      <sz val="16"/>
      <color rgb="FFFF0000"/>
      <name val="ＭＳ Ｐゴシック"/>
      <family val="3"/>
      <charset val="128"/>
    </font>
    <font>
      <sz val="16"/>
      <color rgb="FFFF0000"/>
      <name val="ＭＳ Ｐゴシック"/>
      <family val="3"/>
      <charset val="128"/>
    </font>
    <font>
      <b/>
      <sz val="14"/>
      <color rgb="FFFF0000"/>
      <name val="ＭＳ ゴシック"/>
      <family val="3"/>
      <charset val="128"/>
    </font>
    <font>
      <b/>
      <i/>
      <sz val="11"/>
      <color theme="8"/>
      <name val="ＭＳ 明朝"/>
      <family val="1"/>
      <charset val="128"/>
    </font>
    <font>
      <b/>
      <sz val="9"/>
      <color theme="8"/>
      <name val="ＭＳ Ｐゴシック"/>
      <family val="3"/>
      <charset val="128"/>
    </font>
    <font>
      <b/>
      <u/>
      <sz val="14"/>
      <color rgb="FFFF0000"/>
      <name val="HGSｺﾞｼｯｸM"/>
      <family val="3"/>
      <charset val="128"/>
    </font>
    <font>
      <b/>
      <sz val="9"/>
      <color rgb="FF0070C0"/>
      <name val="ＭＳ ゴシック"/>
      <family val="3"/>
      <charset val="128"/>
    </font>
    <font>
      <b/>
      <sz val="9"/>
      <color rgb="FFFF0000"/>
      <name val="ＭＳ ゴシック"/>
      <family val="3"/>
      <charset val="128"/>
    </font>
    <font>
      <b/>
      <sz val="9"/>
      <color rgb="FF0066CC"/>
      <name val="ＭＳ ゴシック"/>
      <family val="3"/>
      <charset val="128"/>
    </font>
    <font>
      <b/>
      <sz val="9"/>
      <color rgb="FF0066CC"/>
      <name val="ＭＳ Ｐゴシック"/>
      <family val="3"/>
      <charset val="128"/>
    </font>
    <font>
      <sz val="9"/>
      <color rgb="FF0066CC"/>
      <name val="ＭＳ ゴシック"/>
      <family val="3"/>
      <charset val="128"/>
    </font>
    <font>
      <b/>
      <sz val="9"/>
      <color rgb="FFFF0000"/>
      <name val="ＭＳ Ｐゴシック"/>
      <family val="3"/>
      <charset val="128"/>
    </font>
    <font>
      <b/>
      <sz val="11"/>
      <name val="ＭＳ Ｐゴシック"/>
      <family val="3"/>
      <charset val="128"/>
    </font>
    <font>
      <b/>
      <sz val="24"/>
      <name val="ＭＳ Ｐゴシック"/>
      <family val="3"/>
      <charset val="128"/>
    </font>
    <font>
      <sz val="18"/>
      <name val="ＭＳ Ｐゴシック"/>
      <family val="3"/>
      <charset val="128"/>
    </font>
    <font>
      <b/>
      <sz val="18"/>
      <color rgb="FFFF0000"/>
      <name val="ＭＳ Ｐゴシック"/>
      <family val="3"/>
      <charset val="128"/>
    </font>
    <font>
      <b/>
      <sz val="14"/>
      <color theme="0"/>
      <name val="HGSｺﾞｼｯｸM"/>
      <family val="3"/>
      <charset val="128"/>
    </font>
    <font>
      <sz val="11"/>
      <color theme="0"/>
      <name val="HGSｺﾞｼｯｸM"/>
      <family val="3"/>
      <charset val="128"/>
    </font>
    <font>
      <b/>
      <sz val="16"/>
      <color theme="6" tint="0.79998168889431442"/>
      <name val="HGSｺﾞｼｯｸM"/>
      <family val="3"/>
      <charset val="128"/>
    </font>
    <font>
      <b/>
      <sz val="20"/>
      <name val="ＭＳ 明朝"/>
      <family val="1"/>
      <charset val="128"/>
    </font>
    <font>
      <b/>
      <sz val="14"/>
      <name val="ＭＳ 明朝"/>
      <family val="1"/>
      <charset val="128"/>
    </font>
    <font>
      <b/>
      <sz val="14"/>
      <color theme="9" tint="-0.249977111117893"/>
      <name val="ＭＳ ゴシック"/>
      <family val="3"/>
      <charset val="128"/>
    </font>
    <font>
      <b/>
      <sz val="8"/>
      <color rgb="FFFF0000"/>
      <name val="ＭＳ 明朝"/>
      <family val="1"/>
      <charset val="128"/>
    </font>
    <font>
      <b/>
      <sz val="22"/>
      <name val="ＭＳ ゴシック"/>
      <family val="3"/>
      <charset val="128"/>
    </font>
    <font>
      <b/>
      <sz val="24"/>
      <name val="ＭＳ ゴシック"/>
      <family val="3"/>
      <charset val="128"/>
    </font>
    <font>
      <b/>
      <sz val="18"/>
      <name val="ＭＳ ゴシック"/>
      <family val="3"/>
      <charset val="128"/>
    </font>
    <font>
      <b/>
      <sz val="10.5"/>
      <name val="ＭＳ ゴシック"/>
      <family val="3"/>
      <charset val="128"/>
    </font>
    <font>
      <b/>
      <sz val="12"/>
      <name val="ＭＳ ゴシック"/>
      <family val="3"/>
      <charset val="128"/>
    </font>
    <font>
      <sz val="10.5"/>
      <name val="ＭＳ ゴシック"/>
      <family val="3"/>
      <charset val="128"/>
    </font>
    <font>
      <sz val="11"/>
      <color theme="0"/>
      <name val="ＭＳ 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rgb="FFFF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0" fontId="1" fillId="0" borderId="0"/>
    <xf numFmtId="0" fontId="1" fillId="0" borderId="0"/>
  </cellStyleXfs>
  <cellXfs count="199">
    <xf numFmtId="0" fontId="0" fillId="0" borderId="0" xfId="0"/>
    <xf numFmtId="0" fontId="2" fillId="0" borderId="1"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10" fillId="0" borderId="0" xfId="0" applyFont="1" applyAlignment="1">
      <alignment horizontal="right"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55"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wrapText="1"/>
    </xf>
    <xf numFmtId="0" fontId="10" fillId="0" borderId="0" xfId="0" applyFont="1" applyAlignment="1">
      <alignment vertical="center"/>
    </xf>
    <xf numFmtId="0" fontId="13" fillId="0" borderId="0" xfId="0" applyFont="1" applyAlignment="1">
      <alignment vertical="center"/>
    </xf>
    <xf numFmtId="0" fontId="9" fillId="0" borderId="0" xfId="0" applyFont="1" applyAlignment="1">
      <alignment horizontal="centerContinuous" vertical="center"/>
    </xf>
    <xf numFmtId="0" fontId="4" fillId="0" borderId="0" xfId="0" applyFont="1" applyAlignment="1">
      <alignment vertical="center" shrinkToFit="1"/>
    </xf>
    <xf numFmtId="0" fontId="19" fillId="0" borderId="0" xfId="0" applyFont="1" applyAlignment="1">
      <alignment vertical="center"/>
    </xf>
    <xf numFmtId="0" fontId="18" fillId="0" borderId="0" xfId="0" applyFont="1" applyAlignment="1">
      <alignment vertical="center" wrapText="1"/>
    </xf>
    <xf numFmtId="0" fontId="17" fillId="0" borderId="0" xfId="0" applyFont="1" applyAlignment="1">
      <alignment vertical="center" wrapText="1"/>
    </xf>
    <xf numFmtId="49" fontId="6" fillId="0" borderId="0" xfId="0" applyNumberFormat="1" applyFont="1" applyAlignment="1">
      <alignment horizontal="center" vertical="center" shrinkToFit="1"/>
    </xf>
    <xf numFmtId="0" fontId="6" fillId="0" borderId="0" xfId="0" applyFont="1" applyAlignment="1">
      <alignment horizontal="center" vertical="center" shrinkToFit="1"/>
    </xf>
    <xf numFmtId="0" fontId="56" fillId="0" borderId="2" xfId="0" applyFont="1" applyBorder="1" applyAlignment="1">
      <alignment horizontal="center" vertical="center" shrinkToFit="1"/>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0" xfId="0" applyFont="1" applyAlignment="1">
      <alignment vertical="center" wrapText="1"/>
    </xf>
    <xf numFmtId="0" fontId="24"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vertical="center"/>
    </xf>
    <xf numFmtId="0" fontId="26" fillId="0" borderId="0" xfId="0" applyFont="1" applyAlignment="1">
      <alignment vertical="center"/>
    </xf>
    <xf numFmtId="0" fontId="24" fillId="0" borderId="0" xfId="0" applyFont="1" applyAlignment="1">
      <alignment horizontal="center" vertical="center" wrapText="1"/>
    </xf>
    <xf numFmtId="0" fontId="27" fillId="0" borderId="0" xfId="0" applyFont="1" applyAlignment="1">
      <alignment horizontal="right" vertical="center" wrapText="1"/>
    </xf>
    <xf numFmtId="0" fontId="27" fillId="0" borderId="0" xfId="0" applyFont="1" applyAlignment="1">
      <alignment vertical="center"/>
    </xf>
    <xf numFmtId="0" fontId="30" fillId="0" borderId="0" xfId="0" applyFont="1" applyAlignment="1">
      <alignment horizontal="left" vertical="center"/>
    </xf>
    <xf numFmtId="0" fontId="28" fillId="0" borderId="0" xfId="0" applyFont="1" applyAlignment="1">
      <alignment vertical="center"/>
    </xf>
    <xf numFmtId="0" fontId="57" fillId="0" borderId="0" xfId="0" applyFont="1" applyAlignment="1">
      <alignment horizontal="left" vertical="center"/>
    </xf>
    <xf numFmtId="0" fontId="0" fillId="0" borderId="3" xfId="0" applyBorder="1"/>
    <xf numFmtId="0" fontId="32" fillId="0" borderId="0" xfId="0" applyFont="1"/>
    <xf numFmtId="0" fontId="29" fillId="0" borderId="0" xfId="0" applyFont="1" applyAlignment="1">
      <alignment vertical="center"/>
    </xf>
    <xf numFmtId="0" fontId="31" fillId="0" borderId="0" xfId="0" applyFont="1" applyAlignment="1">
      <alignment vertical="center"/>
    </xf>
    <xf numFmtId="0" fontId="21" fillId="0" borderId="4" xfId="0" applyFont="1" applyBorder="1" applyAlignment="1">
      <alignment vertical="center"/>
    </xf>
    <xf numFmtId="0" fontId="0" fillId="0" borderId="4" xfId="0" applyBorder="1" applyAlignment="1">
      <alignment vertical="center"/>
    </xf>
    <xf numFmtId="0" fontId="25" fillId="0" borderId="0" xfId="0" applyFont="1" applyAlignment="1">
      <alignment horizontal="right" vertical="center"/>
    </xf>
    <xf numFmtId="0" fontId="10" fillId="0" borderId="0" xfId="0" applyFont="1" applyAlignment="1">
      <alignment vertical="center" wrapText="1"/>
    </xf>
    <xf numFmtId="0" fontId="9" fillId="0" borderId="0" xfId="0" applyFont="1" applyAlignment="1">
      <alignment horizontal="center" vertical="center" shrinkToFit="1"/>
    </xf>
    <xf numFmtId="0" fontId="8" fillId="0" borderId="0" xfId="0" applyFont="1" applyAlignment="1">
      <alignment vertical="center" shrinkToFit="1"/>
    </xf>
    <xf numFmtId="0" fontId="34" fillId="0" borderId="0" xfId="0" applyFont="1" applyAlignment="1">
      <alignment horizontal="center" vertical="center"/>
    </xf>
    <xf numFmtId="0" fontId="6" fillId="0" borderId="0" xfId="0" applyFont="1" applyAlignment="1">
      <alignment vertical="center" shrinkToFit="1"/>
    </xf>
    <xf numFmtId="0" fontId="34" fillId="0" borderId="0" xfId="0" applyFont="1" applyAlignment="1">
      <alignment horizontal="left"/>
    </xf>
    <xf numFmtId="0" fontId="33" fillId="0" borderId="0" xfId="0" applyFont="1" applyAlignment="1">
      <alignment horizontal="left"/>
    </xf>
    <xf numFmtId="0" fontId="58" fillId="0" borderId="0" xfId="0" applyFont="1" applyAlignment="1">
      <alignment vertical="center"/>
    </xf>
    <xf numFmtId="0" fontId="6" fillId="0" borderId="0" xfId="0" applyFont="1" applyAlignment="1">
      <alignment horizontal="center" vertical="center"/>
    </xf>
    <xf numFmtId="0" fontId="12" fillId="0" borderId="0" xfId="0" applyFont="1" applyAlignment="1">
      <alignment horizontal="center" vertical="center" shrinkToFit="1"/>
    </xf>
    <xf numFmtId="0" fontId="36" fillId="0" borderId="1" xfId="0" applyFont="1" applyBorder="1" applyAlignment="1">
      <alignment vertical="center"/>
    </xf>
    <xf numFmtId="0" fontId="36" fillId="0" borderId="0" xfId="0" applyFont="1"/>
    <xf numFmtId="0" fontId="13" fillId="0" borderId="5" xfId="0" applyFont="1" applyBorder="1" applyAlignment="1">
      <alignment horizontal="center" vertical="center" shrinkToFit="1"/>
    </xf>
    <xf numFmtId="0" fontId="13" fillId="0" borderId="5" xfId="0" applyFont="1" applyBorder="1" applyAlignment="1">
      <alignment vertical="center"/>
    </xf>
    <xf numFmtId="0" fontId="24" fillId="0" borderId="0" xfId="0" applyFont="1" applyAlignment="1">
      <alignment horizontal="right" vertical="center"/>
    </xf>
    <xf numFmtId="0" fontId="23" fillId="0" borderId="0" xfId="0" applyFont="1" applyAlignment="1">
      <alignment horizontal="right" vertical="center"/>
    </xf>
    <xf numFmtId="0" fontId="60" fillId="0" borderId="0" xfId="0" applyFont="1" applyAlignment="1">
      <alignment vertical="center"/>
    </xf>
    <xf numFmtId="0" fontId="27" fillId="0" borderId="3" xfId="0" applyFont="1" applyBorder="1" applyAlignment="1">
      <alignment horizontal="right" vertical="center" wrapText="1"/>
    </xf>
    <xf numFmtId="0" fontId="27" fillId="0" borderId="3" xfId="0" applyFont="1" applyBorder="1" applyAlignment="1">
      <alignment horizontal="right" vertical="center"/>
    </xf>
    <xf numFmtId="0" fontId="0" fillId="0" borderId="0" xfId="0" applyAlignment="1">
      <alignment horizontal="right" vertical="center" shrinkToFit="1"/>
    </xf>
    <xf numFmtId="176" fontId="4" fillId="0" borderId="0" xfId="0" applyNumberFormat="1" applyFont="1"/>
    <xf numFmtId="0" fontId="61" fillId="0" borderId="0" xfId="0" applyFont="1" applyAlignment="1">
      <alignment horizontal="center"/>
    </xf>
    <xf numFmtId="0" fontId="41" fillId="0" borderId="0" xfId="0" applyFont="1"/>
    <xf numFmtId="0" fontId="8" fillId="0" borderId="0" xfId="0" applyFont="1"/>
    <xf numFmtId="0" fontId="0" fillId="0" borderId="3" xfId="0" applyBorder="1" applyAlignment="1">
      <alignment horizontal="center" vertical="center"/>
    </xf>
    <xf numFmtId="0" fontId="0" fillId="0" borderId="3" xfId="0" applyBorder="1" applyAlignment="1">
      <alignment vertical="center" shrinkToFit="1"/>
    </xf>
    <xf numFmtId="0" fontId="42" fillId="0" borderId="3" xfId="1" applyFont="1" applyBorder="1" applyAlignment="1" applyProtection="1">
      <alignment vertical="center" shrinkToFit="1"/>
    </xf>
    <xf numFmtId="0" fontId="43" fillId="0" borderId="3" xfId="0" applyFont="1" applyBorder="1" applyAlignment="1">
      <alignment horizontal="center" vertical="center"/>
    </xf>
    <xf numFmtId="0" fontId="43" fillId="0" borderId="3" xfId="0" applyFont="1"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xf>
    <xf numFmtId="0" fontId="42" fillId="0" borderId="0" xfId="1" applyFont="1" applyBorder="1" applyAlignment="1" applyProtection="1">
      <alignment vertical="center" shrinkToFit="1"/>
    </xf>
    <xf numFmtId="0" fontId="0" fillId="0" borderId="3" xfId="0" applyBorder="1" applyAlignment="1">
      <alignment horizontal="center" vertical="center" shrinkToFit="1"/>
    </xf>
    <xf numFmtId="0" fontId="62" fillId="0" borderId="4" xfId="0" applyFont="1" applyBorder="1" applyAlignment="1">
      <alignment horizontal="left" vertical="center"/>
    </xf>
    <xf numFmtId="0" fontId="63" fillId="0" borderId="0" xfId="0" applyFont="1" applyAlignment="1">
      <alignment vertical="center"/>
    </xf>
    <xf numFmtId="0" fontId="64" fillId="0" borderId="0" xfId="0" applyFont="1" applyAlignment="1">
      <alignment vertical="center"/>
    </xf>
    <xf numFmtId="0" fontId="64" fillId="0" borderId="0" xfId="0" applyFont="1"/>
    <xf numFmtId="0" fontId="9" fillId="0" borderId="0" xfId="0" applyFont="1" applyAlignment="1">
      <alignment vertical="center" shrinkToFit="1"/>
    </xf>
    <xf numFmtId="179" fontId="9" fillId="0" borderId="0" xfId="0" applyNumberFormat="1" applyFont="1" applyAlignment="1">
      <alignment horizontal="center" vertical="center" shrinkToFit="1"/>
    </xf>
    <xf numFmtId="0" fontId="9" fillId="0" borderId="4" xfId="0" applyFont="1" applyBorder="1" applyAlignment="1">
      <alignment horizontal="left" vertical="center" shrinkToFit="1"/>
    </xf>
    <xf numFmtId="178" fontId="9" fillId="0" borderId="0" xfId="0" applyNumberFormat="1" applyFont="1" applyAlignment="1">
      <alignment horizontal="left" vertical="center" shrinkToFit="1"/>
    </xf>
    <xf numFmtId="0" fontId="9" fillId="0" borderId="0" xfId="0" applyFont="1" applyAlignment="1">
      <alignment horizontal="left" vertical="center" shrinkToFit="1"/>
    </xf>
    <xf numFmtId="49" fontId="9" fillId="0" borderId="0" xfId="0" applyNumberFormat="1" applyFont="1" applyAlignment="1">
      <alignment horizontal="left" vertical="center" shrinkToFit="1"/>
    </xf>
    <xf numFmtId="0" fontId="0" fillId="0" borderId="0" xfId="0" applyAlignment="1">
      <alignment horizontal="center" vertical="center" shrinkToFit="1"/>
    </xf>
    <xf numFmtId="178" fontId="9" fillId="2" borderId="3" xfId="0" applyNumberFormat="1" applyFont="1" applyFill="1" applyBorder="1" applyAlignment="1">
      <alignment horizontal="left" vertical="center" shrinkToFit="1"/>
    </xf>
    <xf numFmtId="0" fontId="9" fillId="2" borderId="3" xfId="0" applyFont="1" applyFill="1" applyBorder="1" applyAlignment="1">
      <alignment horizontal="left" vertical="center" shrinkToFit="1"/>
    </xf>
    <xf numFmtId="49" fontId="9" fillId="2" borderId="3" xfId="0" applyNumberFormat="1" applyFont="1" applyFill="1" applyBorder="1" applyAlignment="1">
      <alignment horizontal="left" vertical="center" shrinkToFit="1"/>
    </xf>
    <xf numFmtId="0" fontId="32" fillId="0" borderId="0" xfId="0" applyFont="1" applyAlignment="1">
      <alignment horizontal="center" vertical="center" shrinkToFit="1"/>
    </xf>
    <xf numFmtId="0" fontId="65" fillId="0" borderId="0" xfId="0" applyFont="1" applyAlignment="1">
      <alignment horizontal="left" vertical="center"/>
    </xf>
    <xf numFmtId="0" fontId="32" fillId="0" borderId="0" xfId="0" applyFont="1" applyAlignment="1">
      <alignment vertical="center" shrinkToFit="1"/>
    </xf>
    <xf numFmtId="49" fontId="9" fillId="0" borderId="0" xfId="0" applyNumberFormat="1" applyFont="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12" fillId="0" borderId="0" xfId="0" applyFont="1" applyAlignment="1">
      <alignment horizontal="left" vertical="center" shrinkToFit="1"/>
    </xf>
    <xf numFmtId="0" fontId="32" fillId="0" borderId="0" xfId="0" applyFont="1" applyAlignment="1">
      <alignment horizontal="left" vertical="center" shrinkToFit="1"/>
    </xf>
    <xf numFmtId="0" fontId="0" fillId="0" borderId="0" xfId="0" applyAlignment="1">
      <alignment shrinkToFit="1"/>
    </xf>
    <xf numFmtId="0" fontId="37" fillId="0" borderId="0" xfId="0" applyFont="1" applyAlignment="1">
      <alignment vertical="center" shrinkToFit="1"/>
    </xf>
    <xf numFmtId="0" fontId="12" fillId="2" borderId="3" xfId="0" applyFont="1" applyFill="1" applyBorder="1" applyAlignment="1">
      <alignment horizontal="left" vertical="center" shrinkToFit="1"/>
    </xf>
    <xf numFmtId="0" fontId="9" fillId="3" borderId="3" xfId="0" applyFont="1" applyFill="1" applyBorder="1" applyAlignment="1">
      <alignment horizontal="left" vertical="center" shrinkToFit="1"/>
    </xf>
    <xf numFmtId="179" fontId="9" fillId="2" borderId="3" xfId="0" applyNumberFormat="1" applyFont="1" applyFill="1" applyBorder="1" applyAlignment="1">
      <alignment horizontal="left" vertical="center" shrinkToFit="1"/>
    </xf>
    <xf numFmtId="0" fontId="2" fillId="0" borderId="0" xfId="0" applyFont="1" applyAlignment="1">
      <alignment horizontal="right" vertical="center" wrapText="1"/>
    </xf>
    <xf numFmtId="0" fontId="13" fillId="0" borderId="0" xfId="0" applyFont="1" applyAlignment="1">
      <alignment vertical="center" shrinkToFit="1"/>
    </xf>
    <xf numFmtId="177" fontId="68" fillId="0" borderId="0" xfId="0" applyNumberFormat="1" applyFont="1" applyAlignment="1">
      <alignment horizontal="left" vertical="center"/>
    </xf>
    <xf numFmtId="0" fontId="0" fillId="0" borderId="0" xfId="0" applyAlignment="1">
      <alignment horizontal="left" vertical="center"/>
    </xf>
    <xf numFmtId="0" fontId="56" fillId="0" borderId="0" xfId="0" applyFont="1" applyAlignment="1">
      <alignment horizontal="left" vertical="center"/>
    </xf>
    <xf numFmtId="177" fontId="68" fillId="0" borderId="0" xfId="0" applyNumberFormat="1" applyFont="1" applyAlignment="1">
      <alignment horizontal="center" vertical="center"/>
    </xf>
    <xf numFmtId="177" fontId="69" fillId="0" borderId="0" xfId="0" applyNumberFormat="1" applyFont="1" applyAlignment="1">
      <alignment horizontal="center" vertical="center"/>
    </xf>
    <xf numFmtId="177" fontId="69" fillId="0" borderId="0" xfId="0" applyNumberFormat="1" applyFont="1" applyAlignment="1">
      <alignment vertical="center"/>
    </xf>
    <xf numFmtId="0" fontId="2" fillId="0" borderId="1" xfId="0" applyFont="1" applyBorder="1" applyAlignment="1">
      <alignment horizontal="right" vertical="center"/>
    </xf>
    <xf numFmtId="0" fontId="70" fillId="0" borderId="9" xfId="0" applyFont="1" applyBorder="1" applyAlignment="1">
      <alignment horizontal="left" vertical="center"/>
    </xf>
    <xf numFmtId="0" fontId="36" fillId="0" borderId="0" xfId="0" applyFont="1" applyAlignment="1">
      <alignment vertical="center"/>
    </xf>
    <xf numFmtId="0" fontId="18" fillId="0" borderId="0" xfId="0" applyFont="1" applyAlignment="1">
      <alignment horizontal="center" vertical="center"/>
    </xf>
    <xf numFmtId="0" fontId="37" fillId="0" borderId="0" xfId="0" applyFont="1" applyAlignment="1">
      <alignment vertical="center"/>
    </xf>
    <xf numFmtId="0" fontId="71" fillId="0" borderId="0" xfId="0" applyFont="1" applyAlignment="1">
      <alignment vertical="center"/>
    </xf>
    <xf numFmtId="177" fontId="72" fillId="0" borderId="8" xfId="0" applyNumberFormat="1" applyFont="1" applyBorder="1" applyAlignment="1">
      <alignment horizontal="center" vertical="top" wrapText="1"/>
    </xf>
    <xf numFmtId="0" fontId="21" fillId="4" borderId="0" xfId="0" applyFont="1" applyFill="1" applyAlignment="1">
      <alignment vertical="center"/>
    </xf>
    <xf numFmtId="0" fontId="23" fillId="4" borderId="0" xfId="0" applyFont="1" applyFill="1" applyAlignment="1">
      <alignment vertical="center"/>
    </xf>
    <xf numFmtId="0" fontId="24" fillId="4" borderId="0" xfId="0" applyFont="1" applyFill="1" applyAlignment="1">
      <alignment vertical="center"/>
    </xf>
    <xf numFmtId="0" fontId="51" fillId="0" borderId="0" xfId="0" applyFont="1" applyAlignment="1">
      <alignment horizontal="right"/>
    </xf>
    <xf numFmtId="176" fontId="0" fillId="0" borderId="3" xfId="0" applyNumberFormat="1" applyBorder="1" applyAlignment="1">
      <alignment horizontal="center" vertical="center" shrinkToFit="1"/>
    </xf>
    <xf numFmtId="176" fontId="4" fillId="0" borderId="3" xfId="0" applyNumberFormat="1" applyFont="1" applyBorder="1" applyAlignment="1">
      <alignment horizontal="center"/>
    </xf>
    <xf numFmtId="0" fontId="54" fillId="0" borderId="0" xfId="0" applyFont="1" applyAlignment="1">
      <alignment vertical="center"/>
    </xf>
    <xf numFmtId="0" fontId="9" fillId="5" borderId="3" xfId="0" applyFont="1" applyFill="1" applyBorder="1" applyAlignment="1">
      <alignment horizontal="left" vertical="center" shrinkToFit="1"/>
    </xf>
    <xf numFmtId="0" fontId="59"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60" fillId="0" borderId="3" xfId="0" applyFont="1" applyBorder="1" applyAlignment="1">
      <alignment vertical="center" wrapText="1"/>
    </xf>
    <xf numFmtId="0" fontId="0" fillId="0" borderId="3" xfId="0" applyBorder="1" applyAlignment="1">
      <alignment vertical="center" wrapText="1"/>
    </xf>
    <xf numFmtId="0" fontId="7" fillId="0" borderId="3" xfId="0" applyFont="1" applyBorder="1" applyAlignment="1">
      <alignment horizontal="right" vertical="center" shrinkToFit="1"/>
    </xf>
    <xf numFmtId="0" fontId="7" fillId="0" borderId="3" xfId="0" applyFont="1" applyBorder="1" applyAlignment="1">
      <alignment horizontal="right" vertical="center"/>
    </xf>
    <xf numFmtId="0" fontId="14" fillId="0" borderId="3" xfId="0" applyFont="1" applyBorder="1" applyAlignment="1">
      <alignment horizontal="center" vertical="center" shrinkToFit="1"/>
    </xf>
    <xf numFmtId="0" fontId="14" fillId="0" borderId="0" xfId="0" applyFont="1" applyAlignment="1">
      <alignment horizontal="center" vertical="center" shrinkToFit="1"/>
    </xf>
    <xf numFmtId="56" fontId="14" fillId="0" borderId="3" xfId="0" quotePrefix="1" applyNumberFormat="1" applyFont="1" applyBorder="1" applyAlignment="1">
      <alignment horizontal="center" vertical="center" shrinkToFit="1"/>
    </xf>
    <xf numFmtId="56" fontId="14" fillId="0" borderId="10" xfId="0" quotePrefix="1" applyNumberFormat="1" applyFont="1" applyBorder="1" applyAlignment="1">
      <alignment horizontal="center" vertical="center" shrinkToFit="1"/>
    </xf>
    <xf numFmtId="56" fontId="14" fillId="0" borderId="11" xfId="0" quotePrefix="1" applyNumberFormat="1" applyFont="1" applyBorder="1" applyAlignment="1">
      <alignment horizontal="center" vertical="center" shrinkToFit="1"/>
    </xf>
    <xf numFmtId="56" fontId="14" fillId="0" borderId="12" xfId="0" quotePrefix="1" applyNumberFormat="1" applyFont="1" applyBorder="1" applyAlignment="1">
      <alignment horizontal="center" vertical="center" shrinkToFit="1"/>
    </xf>
    <xf numFmtId="0" fontId="6" fillId="2" borderId="3" xfId="0" applyFont="1" applyFill="1" applyBorder="1" applyAlignment="1">
      <alignment horizontal="left" vertical="center" shrinkToFit="1"/>
    </xf>
    <xf numFmtId="0" fontId="14" fillId="6" borderId="3" xfId="0" applyFont="1" applyFill="1" applyBorder="1" applyAlignment="1">
      <alignment horizontal="center" vertical="center" shrinkToFit="1"/>
    </xf>
    <xf numFmtId="0" fontId="59" fillId="6" borderId="3" xfId="0" applyFont="1" applyFill="1" applyBorder="1" applyAlignment="1">
      <alignment vertical="center" wrapText="1"/>
    </xf>
    <xf numFmtId="0" fontId="55" fillId="6" borderId="3" xfId="0" applyFont="1" applyFill="1" applyBorder="1" applyAlignment="1">
      <alignment horizontal="center" vertical="center" shrinkToFit="1"/>
    </xf>
    <xf numFmtId="0" fontId="79" fillId="0" borderId="0" xfId="0" applyFont="1" applyAlignment="1">
      <alignment vertical="center"/>
    </xf>
    <xf numFmtId="0" fontId="80" fillId="0" borderId="0" xfId="0" applyFont="1"/>
    <xf numFmtId="0" fontId="68" fillId="0" borderId="13" xfId="0" applyFont="1" applyBorder="1"/>
    <xf numFmtId="0" fontId="0" fillId="0" borderId="4" xfId="0" applyBorder="1"/>
    <xf numFmtId="0" fontId="0" fillId="0" borderId="14" xfId="0" applyBorder="1"/>
    <xf numFmtId="0" fontId="0" fillId="0" borderId="0" xfId="0" applyAlignment="1">
      <alignment horizontal="right"/>
    </xf>
    <xf numFmtId="0" fontId="81" fillId="0" borderId="0" xfId="0" applyFont="1" applyAlignment="1">
      <alignment vertical="center"/>
    </xf>
    <xf numFmtId="0" fontId="82" fillId="0" borderId="0" xfId="0" applyFont="1"/>
    <xf numFmtId="0" fontId="68" fillId="0" borderId="0" xfId="0" applyFont="1" applyAlignment="1">
      <alignment vertical="center"/>
    </xf>
    <xf numFmtId="0" fontId="20" fillId="7" borderId="0" xfId="0" applyFont="1" applyFill="1" applyAlignment="1">
      <alignment horizontal="centerContinuous" vertical="center"/>
    </xf>
    <xf numFmtId="0" fontId="21" fillId="7" borderId="0" xfId="0" applyFont="1" applyFill="1" applyAlignment="1">
      <alignment horizontal="centerContinuous" vertical="center"/>
    </xf>
    <xf numFmtId="0" fontId="84" fillId="8" borderId="0" xfId="0" applyFont="1" applyFill="1" applyAlignment="1">
      <alignment vertical="center"/>
    </xf>
    <xf numFmtId="0" fontId="85" fillId="8" borderId="0" xfId="0" applyFont="1" applyFill="1" applyAlignment="1">
      <alignment vertical="center"/>
    </xf>
    <xf numFmtId="0" fontId="84" fillId="0" borderId="0" xfId="0" applyFont="1" applyAlignment="1">
      <alignment vertical="center"/>
    </xf>
    <xf numFmtId="0" fontId="85" fillId="0" borderId="0" xfId="0" applyFont="1" applyAlignment="1">
      <alignment vertical="center"/>
    </xf>
    <xf numFmtId="0" fontId="87" fillId="3" borderId="3" xfId="0" applyFont="1" applyFill="1" applyBorder="1" applyAlignment="1">
      <alignment horizontal="left" vertical="center" shrinkToFit="1"/>
    </xf>
    <xf numFmtId="177" fontId="88" fillId="0" borderId="6" xfId="0" applyNumberFormat="1" applyFont="1" applyBorder="1" applyAlignment="1">
      <alignment horizontal="left" vertical="center" wrapText="1"/>
    </xf>
    <xf numFmtId="177" fontId="50" fillId="0" borderId="7" xfId="0" applyNumberFormat="1" applyFont="1" applyBorder="1" applyAlignment="1">
      <alignment horizontal="center" vertical="center" wrapText="1"/>
    </xf>
    <xf numFmtId="0" fontId="62" fillId="0" borderId="0" xfId="0" applyFont="1" applyAlignment="1">
      <alignment horizontal="left" vertical="center"/>
    </xf>
    <xf numFmtId="0" fontId="27" fillId="0" borderId="0" xfId="0" applyFont="1" applyAlignment="1">
      <alignment horizontal="right" vertical="center"/>
    </xf>
    <xf numFmtId="0" fontId="90" fillId="0" borderId="0" xfId="0" applyFont="1" applyAlignment="1">
      <alignment vertical="center"/>
    </xf>
    <xf numFmtId="0" fontId="2" fillId="0" borderId="0" xfId="0" applyFont="1"/>
    <xf numFmtId="0" fontId="91" fillId="0" borderId="0" xfId="0" applyFont="1" applyAlignment="1">
      <alignment horizontal="right"/>
    </xf>
    <xf numFmtId="0" fontId="2" fillId="9" borderId="0" xfId="0" applyFont="1" applyFill="1"/>
    <xf numFmtId="0" fontId="92" fillId="9" borderId="0" xfId="0" applyFont="1" applyFill="1" applyAlignment="1">
      <alignment horizontal="left" vertical="center"/>
    </xf>
    <xf numFmtId="0" fontId="37" fillId="9" borderId="0" xfId="0" applyFont="1" applyFill="1" applyAlignment="1">
      <alignment horizontal="centerContinuous" vertical="center"/>
    </xf>
    <xf numFmtId="0" fontId="2" fillId="9" borderId="0" xfId="0" applyFont="1" applyFill="1" applyAlignment="1">
      <alignment horizontal="centerContinuous" vertical="center"/>
    </xf>
    <xf numFmtId="0" fontId="5" fillId="0" borderId="0" xfId="0" applyFont="1" applyAlignment="1">
      <alignment horizontal="right" vertical="center"/>
    </xf>
    <xf numFmtId="0" fontId="9" fillId="0" borderId="0" xfId="0" applyFont="1" applyAlignment="1">
      <alignment horizontal="left" vertical="center"/>
    </xf>
    <xf numFmtId="0" fontId="93" fillId="0" borderId="0" xfId="0" applyFont="1" applyAlignment="1">
      <alignment vertical="center"/>
    </xf>
    <xf numFmtId="0" fontId="94" fillId="0" borderId="0" xfId="0" applyFont="1" applyAlignment="1">
      <alignment vertical="center"/>
    </xf>
    <xf numFmtId="0" fontId="2" fillId="0" borderId="3" xfId="0" applyFont="1" applyBorder="1" applyAlignment="1">
      <alignment vertical="center" shrinkToFit="1"/>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12" fillId="0" borderId="3" xfId="0" applyFont="1" applyBorder="1" applyAlignment="1">
      <alignment horizontal="center" vertical="center"/>
    </xf>
    <xf numFmtId="0" fontId="95" fillId="0" borderId="3" xfId="0" applyFont="1" applyBorder="1" applyAlignment="1">
      <alignment vertical="center"/>
    </xf>
    <xf numFmtId="0" fontId="95" fillId="0" borderId="15" xfId="0" applyFont="1" applyBorder="1" applyAlignment="1">
      <alignment vertical="center"/>
    </xf>
    <xf numFmtId="0" fontId="95" fillId="0" borderId="14" xfId="0" applyFont="1" applyBorder="1" applyAlignment="1">
      <alignment vertical="center"/>
    </xf>
    <xf numFmtId="0" fontId="95" fillId="0" borderId="3" xfId="0" applyFont="1" applyBorder="1" applyAlignment="1">
      <alignment vertical="center" wrapText="1"/>
    </xf>
    <xf numFmtId="0" fontId="12" fillId="0" borderId="10" xfId="0" applyFont="1" applyBorder="1" applyAlignment="1">
      <alignment horizontal="center" vertical="center"/>
    </xf>
    <xf numFmtId="0" fontId="95" fillId="0" borderId="10" xfId="0" applyFont="1" applyBorder="1" applyAlignment="1">
      <alignment vertical="center"/>
    </xf>
    <xf numFmtId="0" fontId="95" fillId="0" borderId="15" xfId="0" applyFont="1" applyBorder="1" applyAlignment="1">
      <alignment vertical="center" wrapText="1"/>
    </xf>
    <xf numFmtId="0" fontId="96" fillId="0" borderId="12" xfId="0" applyFont="1" applyBorder="1" applyAlignment="1">
      <alignment horizontal="center" vertical="center"/>
    </xf>
    <xf numFmtId="0" fontId="95" fillId="0" borderId="12" xfId="0" applyFont="1" applyBorder="1" applyAlignment="1">
      <alignment vertical="center"/>
    </xf>
    <xf numFmtId="0" fontId="96" fillId="0" borderId="3" xfId="0" applyFont="1" applyBorder="1" applyAlignment="1">
      <alignment horizontal="center" vertical="center"/>
    </xf>
    <xf numFmtId="0" fontId="96" fillId="0" borderId="0" xfId="0" applyFont="1" applyAlignment="1">
      <alignment vertical="center"/>
    </xf>
    <xf numFmtId="0" fontId="12" fillId="0" borderId="0" xfId="0" applyFont="1" applyAlignment="1">
      <alignment vertical="center"/>
    </xf>
    <xf numFmtId="0" fontId="97" fillId="0" borderId="0" xfId="0" applyFont="1" applyAlignment="1">
      <alignment vertical="center"/>
    </xf>
    <xf numFmtId="0" fontId="12" fillId="6" borderId="0" xfId="0" applyFont="1" applyFill="1" applyAlignment="1">
      <alignment vertical="center"/>
    </xf>
    <xf numFmtId="0" fontId="97" fillId="6" borderId="0" xfId="0" applyFont="1" applyFill="1" applyAlignment="1">
      <alignment vertical="center"/>
    </xf>
  </cellXfs>
  <cellStyles count="4">
    <cellStyle name="ハイパーリンク" xfId="1" builtinId="8"/>
    <cellStyle name="標準" xfId="0" builtinId="0"/>
    <cellStyle name="標準 2 2 3" xfId="2" xr:uid="{00000000-0005-0000-0000-000002000000}"/>
    <cellStyle name="標準 3" xfId="3" xr:uid="{00000000-0005-0000-0000-000003000000}"/>
  </cellStyles>
  <dxfs count="25">
    <dxf>
      <font>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fill>
        <patternFill>
          <bgColor theme="9" tint="0.79998168889431442"/>
        </patternFill>
      </fill>
    </dxf>
    <dxf>
      <font>
        <b val="0"/>
        <i val="0"/>
        <color theme="0" tint="-0.24994659260841701"/>
      </font>
      <fill>
        <patternFill>
          <bgColor theme="9" tint="0.79998168889431442"/>
        </patternFill>
      </fill>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strike val="0"/>
        <color theme="0" tint="-0.24994659260841701"/>
      </font>
    </dxf>
  </dxfs>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3</xdr:row>
      <xdr:rowOff>158750</xdr:rowOff>
    </xdr:from>
    <xdr:to>
      <xdr:col>4</xdr:col>
      <xdr:colOff>607060</xdr:colOff>
      <xdr:row>7</xdr:row>
      <xdr:rowOff>25400</xdr:rowOff>
    </xdr:to>
    <xdr:pic>
      <xdr:nvPicPr>
        <xdr:cNvPr id="5" name="図 4" descr="JAAF NIIGATA 一般財団法人 新潟陸上競技協会">
          <a:extLst>
            <a:ext uri="{FF2B5EF4-FFF2-40B4-BE49-F238E27FC236}">
              <a16:creationId xmlns:a16="http://schemas.microsoft.com/office/drawing/2014/main" id="{CD221920-7A5A-5B64-A122-669541E24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323850"/>
          <a:ext cx="337566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161925</xdr:colOff>
      <xdr:row>3</xdr:row>
      <xdr:rowOff>114300</xdr:rowOff>
    </xdr:from>
    <xdr:to>
      <xdr:col>5</xdr:col>
      <xdr:colOff>2343150</xdr:colOff>
      <xdr:row>7</xdr:row>
      <xdr:rowOff>161925</xdr:rowOff>
    </xdr:to>
    <xdr:pic>
      <xdr:nvPicPr>
        <xdr:cNvPr id="5189" name="図 2">
          <a:extLst>
            <a:ext uri="{FF2B5EF4-FFF2-40B4-BE49-F238E27FC236}">
              <a16:creationId xmlns:a16="http://schemas.microsoft.com/office/drawing/2014/main" id="{50969E69-D917-4A48-BBBD-5A6161ECD4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285750"/>
          <a:ext cx="411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419101</xdr:colOff>
      <xdr:row>12</xdr:row>
      <xdr:rowOff>152400</xdr:rowOff>
    </xdr:from>
    <xdr:to>
      <xdr:col>7</xdr:col>
      <xdr:colOff>4076700</xdr:colOff>
      <xdr:row>15</xdr:row>
      <xdr:rowOff>190500</xdr:rowOff>
    </xdr:to>
    <xdr:sp macro="" textlink="">
      <xdr:nvSpPr>
        <xdr:cNvPr id="2" name="テキスト ボックス 1">
          <a:extLst>
            <a:ext uri="{FF2B5EF4-FFF2-40B4-BE49-F238E27FC236}">
              <a16:creationId xmlns:a16="http://schemas.microsoft.com/office/drawing/2014/main" id="{A3C0A3D9-3DA0-4ADD-9E6F-97F8EBDBA6DE}"/>
            </a:ext>
          </a:extLst>
        </xdr:cNvPr>
        <xdr:cNvSpPr txBox="1"/>
      </xdr:nvSpPr>
      <xdr:spPr>
        <a:xfrm>
          <a:off x="7562851" y="2162175"/>
          <a:ext cx="3657599"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2100"/>
            </a:lnSpc>
          </a:pPr>
          <a:r>
            <a:rPr kumimoji="1" lang="ja-JP" altLang="en-US" sz="1800" b="1"/>
            <a:t>申請ファイルは、新潟陸協ＨＰからダウンロードできます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16511</xdr:colOff>
      <xdr:row>16</xdr:row>
      <xdr:rowOff>38101</xdr:rowOff>
    </xdr:from>
    <xdr:to>
      <xdr:col>3</xdr:col>
      <xdr:colOff>128795</xdr:colOff>
      <xdr:row>17</xdr:row>
      <xdr:rowOff>136677</xdr:rowOff>
    </xdr:to>
    <xdr:sp macro="" textlink="">
      <xdr:nvSpPr>
        <xdr:cNvPr id="5" name="下矢印 4">
          <a:extLst>
            <a:ext uri="{FF2B5EF4-FFF2-40B4-BE49-F238E27FC236}">
              <a16:creationId xmlns:a16="http://schemas.microsoft.com/office/drawing/2014/main" id="{5ABC54D7-10B6-44E8-8E92-9F523444DB6F}"/>
            </a:ext>
          </a:extLst>
        </xdr:cNvPr>
        <xdr:cNvSpPr/>
      </xdr:nvSpPr>
      <xdr:spPr>
        <a:xfrm>
          <a:off x="3807461" y="3638551"/>
          <a:ext cx="115793"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2454697</xdr:colOff>
      <xdr:row>2</xdr:row>
      <xdr:rowOff>106681</xdr:rowOff>
    </xdr:from>
    <xdr:to>
      <xdr:col>4</xdr:col>
      <xdr:colOff>3332</xdr:colOff>
      <xdr:row>5</xdr:row>
      <xdr:rowOff>47699</xdr:rowOff>
    </xdr:to>
    <xdr:sp macro="" textlink="">
      <xdr:nvSpPr>
        <xdr:cNvPr id="4" name="テキスト ボックス 3">
          <a:extLst>
            <a:ext uri="{FF2B5EF4-FFF2-40B4-BE49-F238E27FC236}">
              <a16:creationId xmlns:a16="http://schemas.microsoft.com/office/drawing/2014/main" id="{05FBD991-F586-4726-92CE-1DF58CAC5818}"/>
            </a:ext>
          </a:extLst>
        </xdr:cNvPr>
        <xdr:cNvSpPr txBox="1"/>
      </xdr:nvSpPr>
      <xdr:spPr>
        <a:xfrm>
          <a:off x="6309147" y="474981"/>
          <a:ext cx="1695185" cy="569668"/>
        </a:xfrm>
        <a:prstGeom prst="rect">
          <a:avLst/>
        </a:prstGeom>
        <a:solidFill>
          <a:schemeClr val="lt1"/>
        </a:solidFill>
        <a:ln w="12700"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b="1">
              <a:solidFill>
                <a:schemeClr val="accent2">
                  <a:lumMod val="75000"/>
                </a:schemeClr>
              </a:solidFill>
            </a:rPr>
            <a:t>１ファイル１大会の申請でお願いします</a:t>
          </a:r>
        </a:p>
      </xdr:txBody>
    </xdr:sp>
    <xdr:clientData/>
  </xdr:twoCellAnchor>
  <xdr:twoCellAnchor>
    <xdr:from>
      <xdr:col>3</xdr:col>
      <xdr:colOff>2454697</xdr:colOff>
      <xdr:row>0</xdr:row>
      <xdr:rowOff>50800</xdr:rowOff>
    </xdr:from>
    <xdr:to>
      <xdr:col>4</xdr:col>
      <xdr:colOff>3332</xdr:colOff>
      <xdr:row>2</xdr:row>
      <xdr:rowOff>25400</xdr:rowOff>
    </xdr:to>
    <xdr:sp macro="" textlink="">
      <xdr:nvSpPr>
        <xdr:cNvPr id="7" name="テキスト ボックス 6">
          <a:extLst>
            <a:ext uri="{FF2B5EF4-FFF2-40B4-BE49-F238E27FC236}">
              <a16:creationId xmlns:a16="http://schemas.microsoft.com/office/drawing/2014/main" id="{0D559F96-DA84-468E-845F-84A4566CF0AC}"/>
            </a:ext>
          </a:extLst>
        </xdr:cNvPr>
        <xdr:cNvSpPr txBox="1"/>
      </xdr:nvSpPr>
      <xdr:spPr>
        <a:xfrm>
          <a:off x="6309147" y="50800"/>
          <a:ext cx="1695185" cy="400050"/>
        </a:xfrm>
        <a:prstGeom prst="rect">
          <a:avLst/>
        </a:prstGeom>
        <a:solidFill>
          <a:schemeClr val="accent2">
            <a:lumMod val="20000"/>
            <a:lumOff val="80000"/>
          </a:schemeClr>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1400"/>
            </a:lnSpc>
          </a:pPr>
          <a:r>
            <a:rPr kumimoji="1" lang="en-US" altLang="ja-JP" sz="2400" b="1">
              <a:solidFill>
                <a:schemeClr val="accent6">
                  <a:lumMod val="75000"/>
                </a:schemeClr>
              </a:solidFill>
            </a:rPr>
            <a:t>2023</a:t>
          </a:r>
          <a:r>
            <a:rPr kumimoji="1" lang="ja-JP" altLang="en-US" sz="2000" b="1">
              <a:solidFill>
                <a:schemeClr val="accent6">
                  <a:lumMod val="75000"/>
                </a:schemeClr>
              </a:solidFill>
            </a:rPr>
            <a:t>年度版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523875</xdr:colOff>
      <xdr:row>50</xdr:row>
      <xdr:rowOff>76200</xdr:rowOff>
    </xdr:from>
    <xdr:to>
      <xdr:col>10</xdr:col>
      <xdr:colOff>276225</xdr:colOff>
      <xdr:row>51</xdr:row>
      <xdr:rowOff>95250</xdr:rowOff>
    </xdr:to>
    <xdr:sp macro="" textlink="">
      <xdr:nvSpPr>
        <xdr:cNvPr id="28" name="テキスト ボックス 27">
          <a:extLst>
            <a:ext uri="{FF2B5EF4-FFF2-40B4-BE49-F238E27FC236}">
              <a16:creationId xmlns:a16="http://schemas.microsoft.com/office/drawing/2014/main" id="{2D01C130-DAE2-4614-BCE2-5169142156C2}"/>
            </a:ext>
          </a:extLst>
        </xdr:cNvPr>
        <xdr:cNvSpPr txBox="1"/>
      </xdr:nvSpPr>
      <xdr:spPr>
        <a:xfrm>
          <a:off x="6010275" y="8286750"/>
          <a:ext cx="1123950" cy="19050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a:t>
          </a:r>
        </a:p>
      </xdr:txBody>
    </xdr:sp>
    <xdr:clientData/>
  </xdr:twoCellAnchor>
  <xdr:twoCellAnchor>
    <xdr:from>
      <xdr:col>2</xdr:col>
      <xdr:colOff>609600</xdr:colOff>
      <xdr:row>4</xdr:row>
      <xdr:rowOff>114300</xdr:rowOff>
    </xdr:from>
    <xdr:to>
      <xdr:col>4</xdr:col>
      <xdr:colOff>609600</xdr:colOff>
      <xdr:row>4</xdr:row>
      <xdr:rowOff>323850</xdr:rowOff>
    </xdr:to>
    <xdr:grpSp>
      <xdr:nvGrpSpPr>
        <xdr:cNvPr id="34" name="グループ化 33">
          <a:extLst>
            <a:ext uri="{FF2B5EF4-FFF2-40B4-BE49-F238E27FC236}">
              <a16:creationId xmlns:a16="http://schemas.microsoft.com/office/drawing/2014/main" id="{AE598CCA-8FF1-407F-855C-D73CC72C3635}"/>
            </a:ext>
          </a:extLst>
        </xdr:cNvPr>
        <xdr:cNvGrpSpPr/>
      </xdr:nvGrpSpPr>
      <xdr:grpSpPr>
        <a:xfrm>
          <a:off x="1828800" y="1339850"/>
          <a:ext cx="1219200" cy="209550"/>
          <a:chOff x="1981200" y="1057275"/>
          <a:chExt cx="1371600" cy="209550"/>
        </a:xfrm>
      </xdr:grpSpPr>
      <xdr:sp macro="" textlink="">
        <xdr:nvSpPr>
          <xdr:cNvPr id="32" name="テキスト ボックス 31">
            <a:extLst>
              <a:ext uri="{FF2B5EF4-FFF2-40B4-BE49-F238E27FC236}">
                <a16:creationId xmlns:a16="http://schemas.microsoft.com/office/drawing/2014/main" id="{C4BDD10A-EFB3-454C-A71F-4F5C574A6039}"/>
              </a:ext>
            </a:extLst>
          </xdr:cNvPr>
          <xdr:cNvSpPr txBox="1"/>
        </xdr:nvSpPr>
        <xdr:spPr>
          <a:xfrm>
            <a:off x="2714625" y="105727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3" name="テキスト ボックス 32">
            <a:extLst>
              <a:ext uri="{FF2B5EF4-FFF2-40B4-BE49-F238E27FC236}">
                <a16:creationId xmlns:a16="http://schemas.microsoft.com/office/drawing/2014/main" id="{C1133198-0155-4FFF-A78D-EBC7063C4685}"/>
              </a:ext>
            </a:extLst>
          </xdr:cNvPr>
          <xdr:cNvSpPr txBox="1"/>
        </xdr:nvSpPr>
        <xdr:spPr>
          <a:xfrm>
            <a:off x="1981200" y="105727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必須</a:t>
            </a:r>
          </a:p>
        </xdr:txBody>
      </xdr:sp>
    </xdr:grpSp>
    <xdr:clientData/>
  </xdr:twoCellAnchor>
  <xdr:twoCellAnchor>
    <xdr:from>
      <xdr:col>7</xdr:col>
      <xdr:colOff>314325</xdr:colOff>
      <xdr:row>68</xdr:row>
      <xdr:rowOff>9525</xdr:rowOff>
    </xdr:from>
    <xdr:to>
      <xdr:col>8</xdr:col>
      <xdr:colOff>266700</xdr:colOff>
      <xdr:row>69</xdr:row>
      <xdr:rowOff>47625</xdr:rowOff>
    </xdr:to>
    <xdr:sp macro="" textlink="">
      <xdr:nvSpPr>
        <xdr:cNvPr id="41" name="テキスト ボックス 40">
          <a:extLst>
            <a:ext uri="{FF2B5EF4-FFF2-40B4-BE49-F238E27FC236}">
              <a16:creationId xmlns:a16="http://schemas.microsoft.com/office/drawing/2014/main" id="{C64B2DB0-64FA-4000-BAB3-B2A824DFFD6C}"/>
            </a:ext>
          </a:extLst>
        </xdr:cNvPr>
        <xdr:cNvSpPr txBox="1"/>
      </xdr:nvSpPr>
      <xdr:spPr>
        <a:xfrm>
          <a:off x="5114925" y="11534775"/>
          <a:ext cx="638175" cy="209550"/>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新潟任意</a:t>
          </a:r>
        </a:p>
      </xdr:txBody>
    </xdr:sp>
    <xdr:clientData/>
  </xdr:twoCellAnchor>
  <xdr:twoCellAnchor>
    <xdr:from>
      <xdr:col>8</xdr:col>
      <xdr:colOff>542926</xdr:colOff>
      <xdr:row>68</xdr:row>
      <xdr:rowOff>9526</xdr:rowOff>
    </xdr:from>
    <xdr:to>
      <xdr:col>14</xdr:col>
      <xdr:colOff>542925</xdr:colOff>
      <xdr:row>69</xdr:row>
      <xdr:rowOff>47625</xdr:rowOff>
    </xdr:to>
    <xdr:sp macro="" textlink="">
      <xdr:nvSpPr>
        <xdr:cNvPr id="50" name="テキスト ボックス 49">
          <a:extLst>
            <a:ext uri="{FF2B5EF4-FFF2-40B4-BE49-F238E27FC236}">
              <a16:creationId xmlns:a16="http://schemas.microsoft.com/office/drawing/2014/main" id="{5E9EBB38-16B1-4EC4-B268-103A41EA56F3}"/>
            </a:ext>
          </a:extLst>
        </xdr:cNvPr>
        <xdr:cNvSpPr txBox="1"/>
      </xdr:nvSpPr>
      <xdr:spPr>
        <a:xfrm>
          <a:off x="6029326" y="11534776"/>
          <a:ext cx="4114799" cy="2095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00B050"/>
              </a:solidFill>
              <a:latin typeface="ＭＳ 明朝" panose="02020609040205080304" pitchFamily="17" charset="-128"/>
              <a:ea typeface="ＭＳ 明朝" panose="02020609040205080304" pitchFamily="17" charset="-128"/>
            </a:rPr>
            <a:t>※</a:t>
          </a:r>
          <a:r>
            <a:rPr kumimoji="1" lang="ja-JP" altLang="en-US" sz="900" b="1">
              <a:solidFill>
                <a:srgbClr val="00B050"/>
              </a:solidFill>
              <a:latin typeface="ＭＳ 明朝" panose="02020609040205080304" pitchFamily="17" charset="-128"/>
              <a:ea typeface="ＭＳ 明朝" panose="02020609040205080304" pitchFamily="17" charset="-128"/>
            </a:rPr>
            <a:t>選手にメールで連絡等を行う場合は、事前入力が必要　本人了承が必要</a:t>
          </a:r>
        </a:p>
      </xdr:txBody>
    </xdr:sp>
    <xdr:clientData/>
  </xdr:twoCellAnchor>
  <xdr:twoCellAnchor>
    <xdr:from>
      <xdr:col>1</xdr:col>
      <xdr:colOff>276225</xdr:colOff>
      <xdr:row>40</xdr:row>
      <xdr:rowOff>210</xdr:rowOff>
    </xdr:from>
    <xdr:to>
      <xdr:col>15</xdr:col>
      <xdr:colOff>19050</xdr:colOff>
      <xdr:row>69</xdr:row>
      <xdr:rowOff>141069</xdr:rowOff>
    </xdr:to>
    <xdr:grpSp>
      <xdr:nvGrpSpPr>
        <xdr:cNvPr id="54" name="グループ化 53">
          <a:extLst>
            <a:ext uri="{FF2B5EF4-FFF2-40B4-BE49-F238E27FC236}">
              <a16:creationId xmlns:a16="http://schemas.microsoft.com/office/drawing/2014/main" id="{CE9D6DB8-F2F4-4F37-99B2-6A312BD760F9}"/>
            </a:ext>
          </a:extLst>
        </xdr:cNvPr>
        <xdr:cNvGrpSpPr/>
      </xdr:nvGrpSpPr>
      <xdr:grpSpPr>
        <a:xfrm>
          <a:off x="885825" y="8572710"/>
          <a:ext cx="8277225" cy="4928759"/>
          <a:chOff x="962025" y="6724860"/>
          <a:chExt cx="9344025" cy="5112909"/>
        </a:xfrm>
      </xdr:grpSpPr>
      <xdr:pic>
        <xdr:nvPicPr>
          <xdr:cNvPr id="2" name="図 1">
            <a:extLst>
              <a:ext uri="{FF2B5EF4-FFF2-40B4-BE49-F238E27FC236}">
                <a16:creationId xmlns:a16="http://schemas.microsoft.com/office/drawing/2014/main" id="{29681D07-AFA4-4EB9-9947-55801F513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6724860"/>
            <a:ext cx="9344025" cy="511290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テキスト ボックス 21">
            <a:extLst>
              <a:ext uri="{FF2B5EF4-FFF2-40B4-BE49-F238E27FC236}">
                <a16:creationId xmlns:a16="http://schemas.microsoft.com/office/drawing/2014/main" id="{01EAE472-B5C1-456A-98F3-6ED5A84E0B9A}"/>
              </a:ext>
            </a:extLst>
          </xdr:cNvPr>
          <xdr:cNvSpPr txBox="1"/>
        </xdr:nvSpPr>
        <xdr:spPr>
          <a:xfrm>
            <a:off x="6048375" y="77152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23" name="テキスト ボックス 22">
            <a:extLst>
              <a:ext uri="{FF2B5EF4-FFF2-40B4-BE49-F238E27FC236}">
                <a16:creationId xmlns:a16="http://schemas.microsoft.com/office/drawing/2014/main" id="{FD1A72F4-076C-4A01-828C-FA5FC87EC052}"/>
              </a:ext>
            </a:extLst>
          </xdr:cNvPr>
          <xdr:cNvSpPr txBox="1"/>
        </xdr:nvSpPr>
        <xdr:spPr>
          <a:xfrm>
            <a:off x="8105775" y="77152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24" name="テキスト ボックス 23">
            <a:extLst>
              <a:ext uri="{FF2B5EF4-FFF2-40B4-BE49-F238E27FC236}">
                <a16:creationId xmlns:a16="http://schemas.microsoft.com/office/drawing/2014/main" id="{55A63D09-4DCF-4A67-9091-DE002BA75EAC}"/>
              </a:ext>
            </a:extLst>
          </xdr:cNvPr>
          <xdr:cNvSpPr txBox="1"/>
        </xdr:nvSpPr>
        <xdr:spPr>
          <a:xfrm>
            <a:off x="6048375" y="79914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5" name="テキスト ボックス 24">
            <a:extLst>
              <a:ext uri="{FF2B5EF4-FFF2-40B4-BE49-F238E27FC236}">
                <a16:creationId xmlns:a16="http://schemas.microsoft.com/office/drawing/2014/main" id="{E4BFBF5A-FBB0-4378-B6FA-7F6432C1E7A8}"/>
              </a:ext>
            </a:extLst>
          </xdr:cNvPr>
          <xdr:cNvSpPr txBox="1"/>
        </xdr:nvSpPr>
        <xdr:spPr>
          <a:xfrm>
            <a:off x="8115300" y="79914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6" name="テキスト ボックス 25">
            <a:extLst>
              <a:ext uri="{FF2B5EF4-FFF2-40B4-BE49-F238E27FC236}">
                <a16:creationId xmlns:a16="http://schemas.microsoft.com/office/drawing/2014/main" id="{393259CF-6D65-4B12-8B5C-68A2037E9700}"/>
              </a:ext>
            </a:extLst>
          </xdr:cNvPr>
          <xdr:cNvSpPr txBox="1"/>
        </xdr:nvSpPr>
        <xdr:spPr>
          <a:xfrm>
            <a:off x="6048375" y="82581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7" name="テキスト ボックス 26">
            <a:extLst>
              <a:ext uri="{FF2B5EF4-FFF2-40B4-BE49-F238E27FC236}">
                <a16:creationId xmlns:a16="http://schemas.microsoft.com/office/drawing/2014/main" id="{7E9B7B3C-09AA-42D6-98E8-E095F0FAE7BC}"/>
              </a:ext>
            </a:extLst>
          </xdr:cNvPr>
          <xdr:cNvSpPr txBox="1"/>
        </xdr:nvSpPr>
        <xdr:spPr>
          <a:xfrm>
            <a:off x="8105775" y="82581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明朝" panose="02020609040205080304" pitchFamily="17" charset="-128"/>
                <a:ea typeface="ＭＳ 明朝" panose="02020609040205080304" pitchFamily="17" charset="-128"/>
              </a:rPr>
              <a:t>☆</a:t>
            </a:r>
            <a:r>
              <a:rPr kumimoji="1" lang="ja-JP" altLang="en-US" sz="500">
                <a:effectLst/>
                <a:latin typeface="ＭＳ 明朝" panose="02020609040205080304" pitchFamily="17" charset="-128"/>
                <a:ea typeface="ＭＳ 明朝" panose="02020609040205080304" pitchFamily="17" charset="-128"/>
              </a:rPr>
              <a:t>★★★★★★</a:t>
            </a:r>
            <a:endParaRPr lang="ja-JP" altLang="ja-JP" sz="500">
              <a:effectLst/>
            </a:endParaRPr>
          </a:p>
        </xdr:txBody>
      </xdr:sp>
      <xdr:sp macro="" textlink="">
        <xdr:nvSpPr>
          <xdr:cNvPr id="29" name="テキスト ボックス 28">
            <a:extLst>
              <a:ext uri="{FF2B5EF4-FFF2-40B4-BE49-F238E27FC236}">
                <a16:creationId xmlns:a16="http://schemas.microsoft.com/office/drawing/2014/main" id="{D9695ECF-B0B8-4E47-B644-6FB802660B74}"/>
              </a:ext>
            </a:extLst>
          </xdr:cNvPr>
          <xdr:cNvSpPr txBox="1"/>
        </xdr:nvSpPr>
        <xdr:spPr>
          <a:xfrm>
            <a:off x="6067425" y="8791574"/>
            <a:ext cx="161925"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a:t>
            </a:r>
          </a:p>
        </xdr:txBody>
      </xdr:sp>
      <xdr:sp macro="" textlink="">
        <xdr:nvSpPr>
          <xdr:cNvPr id="30" name="テキスト ボックス 29">
            <a:extLst>
              <a:ext uri="{FF2B5EF4-FFF2-40B4-BE49-F238E27FC236}">
                <a16:creationId xmlns:a16="http://schemas.microsoft.com/office/drawing/2014/main" id="{7FA4AE7C-EC50-4167-A410-8C4B2FD6A55B}"/>
              </a:ext>
            </a:extLst>
          </xdr:cNvPr>
          <xdr:cNvSpPr txBox="1"/>
        </xdr:nvSpPr>
        <xdr:spPr>
          <a:xfrm>
            <a:off x="6057900" y="9086849"/>
            <a:ext cx="556418" cy="1870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例</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en-US" altLang="ja-JP" sz="1100" b="1">
                <a:solidFill>
                  <a:srgbClr val="FF0000"/>
                </a:solidFill>
                <a:latin typeface="ＭＳ 明朝" panose="02020609040205080304" pitchFamily="17" charset="-128"/>
                <a:ea typeface="ＭＳ 明朝" panose="02020609040205080304" pitchFamily="17" charset="-128"/>
              </a:rPr>
              <a:t>JPN</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sp macro="" textlink="">
        <xdr:nvSpPr>
          <xdr:cNvPr id="31" name="テキスト ボックス 30">
            <a:extLst>
              <a:ext uri="{FF2B5EF4-FFF2-40B4-BE49-F238E27FC236}">
                <a16:creationId xmlns:a16="http://schemas.microsoft.com/office/drawing/2014/main" id="{0D6E5B2D-2EF0-4AE1-B8A5-FC1AB2180C27}"/>
              </a:ext>
            </a:extLst>
          </xdr:cNvPr>
          <xdr:cNvSpPr txBox="1"/>
        </xdr:nvSpPr>
        <xdr:spPr>
          <a:xfrm>
            <a:off x="5124450" y="90678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5" name="テキスト ボックス 34">
            <a:extLst>
              <a:ext uri="{FF2B5EF4-FFF2-40B4-BE49-F238E27FC236}">
                <a16:creationId xmlns:a16="http://schemas.microsoft.com/office/drawing/2014/main" id="{19A037F3-5C94-4120-BC25-6D8380EA0211}"/>
              </a:ext>
            </a:extLst>
          </xdr:cNvPr>
          <xdr:cNvSpPr txBox="1"/>
        </xdr:nvSpPr>
        <xdr:spPr>
          <a:xfrm>
            <a:off x="5133975" y="96107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6" name="テキスト ボックス 35">
            <a:extLst>
              <a:ext uri="{FF2B5EF4-FFF2-40B4-BE49-F238E27FC236}">
                <a16:creationId xmlns:a16="http://schemas.microsoft.com/office/drawing/2014/main" id="{78D39397-0799-44B7-8428-ECAE1CEF9E21}"/>
              </a:ext>
            </a:extLst>
          </xdr:cNvPr>
          <xdr:cNvSpPr txBox="1"/>
        </xdr:nvSpPr>
        <xdr:spPr>
          <a:xfrm>
            <a:off x="5133975" y="98774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7" name="テキスト ボックス 36">
            <a:extLst>
              <a:ext uri="{FF2B5EF4-FFF2-40B4-BE49-F238E27FC236}">
                <a16:creationId xmlns:a16="http://schemas.microsoft.com/office/drawing/2014/main" id="{2540EFA4-3498-4135-B2DA-A611F8735AC6}"/>
              </a:ext>
            </a:extLst>
          </xdr:cNvPr>
          <xdr:cNvSpPr txBox="1"/>
        </xdr:nvSpPr>
        <xdr:spPr>
          <a:xfrm>
            <a:off x="5133975" y="101727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8" name="テキスト ボックス 37">
            <a:extLst>
              <a:ext uri="{FF2B5EF4-FFF2-40B4-BE49-F238E27FC236}">
                <a16:creationId xmlns:a16="http://schemas.microsoft.com/office/drawing/2014/main" id="{0E514115-D78B-4558-AE3A-E2833CDBCDCA}"/>
              </a:ext>
            </a:extLst>
          </xdr:cNvPr>
          <xdr:cNvSpPr txBox="1"/>
        </xdr:nvSpPr>
        <xdr:spPr>
          <a:xfrm>
            <a:off x="5133975" y="104394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9" name="テキスト ボックス 38">
            <a:extLst>
              <a:ext uri="{FF2B5EF4-FFF2-40B4-BE49-F238E27FC236}">
                <a16:creationId xmlns:a16="http://schemas.microsoft.com/office/drawing/2014/main" id="{E25DD1B7-6B1D-4794-AA89-AB0A62D2908E}"/>
              </a:ext>
            </a:extLst>
          </xdr:cNvPr>
          <xdr:cNvSpPr txBox="1"/>
        </xdr:nvSpPr>
        <xdr:spPr>
          <a:xfrm>
            <a:off x="5133975" y="107061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40" name="テキスト ボックス 39">
            <a:extLst>
              <a:ext uri="{FF2B5EF4-FFF2-40B4-BE49-F238E27FC236}">
                <a16:creationId xmlns:a16="http://schemas.microsoft.com/office/drawing/2014/main" id="{E6BA6CB1-3723-4EB5-B6DC-46C2C9D4694C}"/>
              </a:ext>
            </a:extLst>
          </xdr:cNvPr>
          <xdr:cNvSpPr txBox="1"/>
        </xdr:nvSpPr>
        <xdr:spPr>
          <a:xfrm>
            <a:off x="4442290" y="11258549"/>
            <a:ext cx="1310812" cy="228675"/>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新潟県中学高校必須</a:t>
            </a:r>
          </a:p>
        </xdr:txBody>
      </xdr:sp>
      <xdr:sp macro="" textlink="">
        <xdr:nvSpPr>
          <xdr:cNvPr id="42" name="テキスト ボックス 41">
            <a:extLst>
              <a:ext uri="{FF2B5EF4-FFF2-40B4-BE49-F238E27FC236}">
                <a16:creationId xmlns:a16="http://schemas.microsoft.com/office/drawing/2014/main" id="{8EBBEEDA-4B51-4E59-B3D1-78050381DD66}"/>
              </a:ext>
            </a:extLst>
          </xdr:cNvPr>
          <xdr:cNvSpPr txBox="1"/>
        </xdr:nvSpPr>
        <xdr:spPr>
          <a:xfrm>
            <a:off x="7315201" y="10353675"/>
            <a:ext cx="2895600" cy="68579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1000" b="1">
                <a:solidFill>
                  <a:srgbClr val="FF0000"/>
                </a:solidFill>
                <a:effectLst/>
                <a:latin typeface="+mn-lt"/>
                <a:ea typeface="+mn-ea"/>
                <a:cs typeface="+mn-cs"/>
              </a:rPr>
              <a:t>※</a:t>
            </a:r>
            <a:r>
              <a:rPr kumimoji="1" lang="ja-JP" altLang="ja-JP" sz="1000" b="1">
                <a:solidFill>
                  <a:srgbClr val="FF0000"/>
                </a:solidFill>
                <a:effectLst/>
                <a:latin typeface="+mn-lt"/>
                <a:ea typeface="+mn-ea"/>
                <a:cs typeface="+mn-cs"/>
              </a:rPr>
              <a:t>新潟アスリートランキング利用で、日本陸陸連登録団体は必須</a:t>
            </a:r>
            <a:r>
              <a:rPr kumimoji="1" lang="ja-JP" altLang="en-US" sz="1000" b="1">
                <a:solidFill>
                  <a:srgbClr val="FF0000"/>
                </a:solidFill>
                <a:effectLst/>
                <a:latin typeface="+mn-lt"/>
                <a:ea typeface="+mn-ea"/>
                <a:cs typeface="+mn-cs"/>
              </a:rPr>
              <a:t>　</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年度当初、日本陸連登録が間に合わない場合は、登録完了後すみやかに確実に入力すること</a:t>
            </a:r>
          </a:p>
        </xdr:txBody>
      </xdr:sp>
      <xdr:sp macro="" textlink="">
        <xdr:nvSpPr>
          <xdr:cNvPr id="44" name="テキスト ボックス 43">
            <a:extLst>
              <a:ext uri="{FF2B5EF4-FFF2-40B4-BE49-F238E27FC236}">
                <a16:creationId xmlns:a16="http://schemas.microsoft.com/office/drawing/2014/main" id="{FFBD3902-3DE1-4A5E-AF9C-19E6647FF66F}"/>
              </a:ext>
            </a:extLst>
          </xdr:cNvPr>
          <xdr:cNvSpPr txBox="1"/>
        </xdr:nvSpPr>
        <xdr:spPr>
          <a:xfrm>
            <a:off x="6048375" y="9363075"/>
            <a:ext cx="1190625" cy="152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〇〇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5" name="テキスト ボックス 44">
            <a:extLst>
              <a:ext uri="{FF2B5EF4-FFF2-40B4-BE49-F238E27FC236}">
                <a16:creationId xmlns:a16="http://schemas.microsoft.com/office/drawing/2014/main" id="{0E46A1A0-B2D9-47FD-A06F-1B4B5FDE35B0}"/>
              </a:ext>
            </a:extLst>
          </xdr:cNvPr>
          <xdr:cNvSpPr txBox="1"/>
        </xdr:nvSpPr>
        <xdr:spPr>
          <a:xfrm>
            <a:off x="6067425" y="96393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6" name="テキスト ボックス 45">
            <a:extLst>
              <a:ext uri="{FF2B5EF4-FFF2-40B4-BE49-F238E27FC236}">
                <a16:creationId xmlns:a16="http://schemas.microsoft.com/office/drawing/2014/main" id="{75CECFB7-ECB4-484B-8F40-A97707C5DCE5}"/>
              </a:ext>
            </a:extLst>
          </xdr:cNvPr>
          <xdr:cNvSpPr txBox="1"/>
        </xdr:nvSpPr>
        <xdr:spPr>
          <a:xfrm>
            <a:off x="6067425" y="99060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7" name="テキスト ボックス 46">
            <a:extLst>
              <a:ext uri="{FF2B5EF4-FFF2-40B4-BE49-F238E27FC236}">
                <a16:creationId xmlns:a16="http://schemas.microsoft.com/office/drawing/2014/main" id="{59D87629-9AB0-4BF7-B1FA-0510B50AB3D9}"/>
              </a:ext>
            </a:extLst>
          </xdr:cNvPr>
          <xdr:cNvSpPr txBox="1"/>
        </xdr:nvSpPr>
        <xdr:spPr>
          <a:xfrm>
            <a:off x="6067425" y="10191751"/>
            <a:ext cx="200025" cy="1523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a:t>
            </a:r>
          </a:p>
        </xdr:txBody>
      </xdr:sp>
      <xdr:sp macro="" textlink="">
        <xdr:nvSpPr>
          <xdr:cNvPr id="48" name="テキスト ボックス 47">
            <a:extLst>
              <a:ext uri="{FF2B5EF4-FFF2-40B4-BE49-F238E27FC236}">
                <a16:creationId xmlns:a16="http://schemas.microsoft.com/office/drawing/2014/main" id="{63C2302F-822E-40DA-ACEE-E4692048FBBB}"/>
              </a:ext>
            </a:extLst>
          </xdr:cNvPr>
          <xdr:cNvSpPr txBox="1"/>
        </xdr:nvSpPr>
        <xdr:spPr>
          <a:xfrm>
            <a:off x="6038851" y="10458451"/>
            <a:ext cx="1190624"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endParaRPr kumimoji="1" lang="ja-JP" altLang="en-US" sz="900" b="1">
              <a:solidFill>
                <a:srgbClr val="FF0000"/>
              </a:solidFill>
              <a:latin typeface="ＭＳ 明朝" panose="02020609040205080304" pitchFamily="17" charset="-128"/>
              <a:ea typeface="ＭＳ 明朝" panose="02020609040205080304" pitchFamily="17" charset="-128"/>
            </a:endParaRPr>
          </a:p>
        </xdr:txBody>
      </xdr:sp>
      <xdr:sp macro="" textlink="">
        <xdr:nvSpPr>
          <xdr:cNvPr id="49" name="テキスト ボックス 48">
            <a:extLst>
              <a:ext uri="{FF2B5EF4-FFF2-40B4-BE49-F238E27FC236}">
                <a16:creationId xmlns:a16="http://schemas.microsoft.com/office/drawing/2014/main" id="{1FB66D4F-16BE-4479-92F2-07833C4DDE86}"/>
              </a:ext>
            </a:extLst>
          </xdr:cNvPr>
          <xdr:cNvSpPr txBox="1"/>
        </xdr:nvSpPr>
        <xdr:spPr>
          <a:xfrm>
            <a:off x="6038851" y="10734676"/>
            <a:ext cx="1190624"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endParaRPr kumimoji="1" lang="ja-JP" altLang="en-US" sz="900" b="1">
              <a:solidFill>
                <a:srgbClr val="FF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93E8AD38-0447-4833-9F57-EA68AE163F07}"/>
              </a:ext>
            </a:extLst>
          </xdr:cNvPr>
          <xdr:cNvSpPr txBox="1"/>
        </xdr:nvSpPr>
        <xdr:spPr>
          <a:xfrm>
            <a:off x="6096000" y="11277601"/>
            <a:ext cx="609600"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0070C0"/>
                </a:solidFill>
                <a:latin typeface="ＭＳ 明朝" panose="02020609040205080304" pitchFamily="17" charset="-128"/>
                <a:ea typeface="ＭＳ 明朝" panose="02020609040205080304" pitchFamily="17" charset="-128"/>
              </a:rPr>
              <a:t>〇〇〇〇</a:t>
            </a:r>
          </a:p>
        </xdr:txBody>
      </xdr:sp>
      <xdr:sp macro="" textlink="">
        <xdr:nvSpPr>
          <xdr:cNvPr id="52" name="テキスト ボックス 51">
            <a:extLst>
              <a:ext uri="{FF2B5EF4-FFF2-40B4-BE49-F238E27FC236}">
                <a16:creationId xmlns:a16="http://schemas.microsoft.com/office/drawing/2014/main" id="{0D3F440A-12CD-4CD8-84DE-B16D8BFBBFD5}"/>
              </a:ext>
            </a:extLst>
          </xdr:cNvPr>
          <xdr:cNvSpPr txBox="1"/>
        </xdr:nvSpPr>
        <xdr:spPr>
          <a:xfrm>
            <a:off x="7334250" y="11153776"/>
            <a:ext cx="2886075" cy="31432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0070C0"/>
                </a:solidFill>
                <a:latin typeface="ＭＳ 明朝" panose="02020609040205080304" pitchFamily="17" charset="-128"/>
                <a:ea typeface="ＭＳ 明朝" panose="02020609040205080304" pitchFamily="17" charset="-128"/>
              </a:rPr>
              <a:t>※</a:t>
            </a:r>
            <a:r>
              <a:rPr kumimoji="1" lang="ja-JP" altLang="en-US" sz="900" b="1">
                <a:solidFill>
                  <a:srgbClr val="0070C0"/>
                </a:solidFill>
                <a:latin typeface="ＭＳ 明朝" panose="02020609040205080304" pitchFamily="17" charset="-128"/>
                <a:ea typeface="ＭＳ 明朝" panose="02020609040205080304" pitchFamily="17" charset="-128"/>
              </a:rPr>
              <a:t>中学：３年間利用ナンバー（学校割当）</a:t>
            </a:r>
            <a:endParaRPr kumimoji="1" lang="en-US" altLang="ja-JP" sz="900" b="1">
              <a:solidFill>
                <a:srgbClr val="0070C0"/>
              </a:solidFill>
              <a:latin typeface="ＭＳ 明朝" panose="02020609040205080304" pitchFamily="17" charset="-128"/>
              <a:ea typeface="ＭＳ 明朝" panose="02020609040205080304" pitchFamily="17" charset="-128"/>
            </a:endParaRPr>
          </a:p>
          <a:p>
            <a:r>
              <a:rPr kumimoji="1" lang="en-US" altLang="ja-JP" sz="900" b="1">
                <a:solidFill>
                  <a:srgbClr val="0070C0"/>
                </a:solidFill>
                <a:latin typeface="ＭＳ 明朝" panose="02020609040205080304" pitchFamily="17" charset="-128"/>
                <a:ea typeface="ＭＳ 明朝" panose="02020609040205080304" pitchFamily="17" charset="-128"/>
              </a:rPr>
              <a:t>※</a:t>
            </a:r>
            <a:r>
              <a:rPr kumimoji="1" lang="ja-JP" altLang="en-US" sz="900" b="1">
                <a:solidFill>
                  <a:srgbClr val="0070C0"/>
                </a:solidFill>
                <a:latin typeface="ＭＳ 明朝" panose="02020609040205080304" pitchFamily="17" charset="-128"/>
                <a:ea typeface="ＭＳ 明朝" panose="02020609040205080304" pitchFamily="17" charset="-128"/>
              </a:rPr>
              <a:t>高校：年度初めに割り当てられたナンバー</a:t>
            </a:r>
          </a:p>
        </xdr:txBody>
      </xdr:sp>
    </xdr:grpSp>
    <xdr:clientData/>
  </xdr:twoCellAnchor>
  <xdr:twoCellAnchor>
    <xdr:from>
      <xdr:col>1</xdr:col>
      <xdr:colOff>314325</xdr:colOff>
      <xdr:row>10</xdr:row>
      <xdr:rowOff>85726</xdr:rowOff>
    </xdr:from>
    <xdr:to>
      <xdr:col>15</xdr:col>
      <xdr:colOff>123825</xdr:colOff>
      <xdr:row>36</xdr:row>
      <xdr:rowOff>38100</xdr:rowOff>
    </xdr:to>
    <xdr:grpSp>
      <xdr:nvGrpSpPr>
        <xdr:cNvPr id="56" name="グループ化 55">
          <a:extLst>
            <a:ext uri="{FF2B5EF4-FFF2-40B4-BE49-F238E27FC236}">
              <a16:creationId xmlns:a16="http://schemas.microsoft.com/office/drawing/2014/main" id="{518DA2DB-38C4-437D-ABEB-85596AFA8698}"/>
            </a:ext>
          </a:extLst>
        </xdr:cNvPr>
        <xdr:cNvGrpSpPr/>
      </xdr:nvGrpSpPr>
      <xdr:grpSpPr>
        <a:xfrm>
          <a:off x="923925" y="3317876"/>
          <a:ext cx="8343900" cy="4244974"/>
          <a:chOff x="1000125" y="2438401"/>
          <a:chExt cx="9410700" cy="4410074"/>
        </a:xfrm>
      </xdr:grpSpPr>
      <xdr:grpSp>
        <xdr:nvGrpSpPr>
          <xdr:cNvPr id="53" name="グループ化 52">
            <a:extLst>
              <a:ext uri="{FF2B5EF4-FFF2-40B4-BE49-F238E27FC236}">
                <a16:creationId xmlns:a16="http://schemas.microsoft.com/office/drawing/2014/main" id="{8ABD6CCE-D546-4E81-ABF8-08BAC97E5448}"/>
              </a:ext>
            </a:extLst>
          </xdr:cNvPr>
          <xdr:cNvGrpSpPr/>
        </xdr:nvGrpSpPr>
        <xdr:grpSpPr>
          <a:xfrm>
            <a:off x="1000125" y="2438401"/>
            <a:ext cx="9410700" cy="4349670"/>
            <a:chOff x="1000125" y="1771651"/>
            <a:chExt cx="9410700" cy="4349670"/>
          </a:xfrm>
        </xdr:grpSpPr>
        <xdr:pic>
          <xdr:nvPicPr>
            <xdr:cNvPr id="3" name="図 2">
              <a:extLst>
                <a:ext uri="{FF2B5EF4-FFF2-40B4-BE49-F238E27FC236}">
                  <a16:creationId xmlns:a16="http://schemas.microsoft.com/office/drawing/2014/main" id="{D992071A-DFA2-4E96-977C-F913F67474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771651"/>
              <a:ext cx="9410700" cy="434967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テキスト ボックス 4">
              <a:extLst>
                <a:ext uri="{FF2B5EF4-FFF2-40B4-BE49-F238E27FC236}">
                  <a16:creationId xmlns:a16="http://schemas.microsoft.com/office/drawing/2014/main" id="{10D6CC8B-EC2D-40D0-ADE7-AA8296EB38C8}"/>
                </a:ext>
              </a:extLst>
            </xdr:cNvPr>
            <xdr:cNvSpPr txBox="1"/>
          </xdr:nvSpPr>
          <xdr:spPr>
            <a:xfrm>
              <a:off x="3790950" y="24955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a:t>
              </a:r>
            </a:p>
          </xdr:txBody>
        </xdr:sp>
        <xdr:sp macro="" textlink="">
          <xdr:nvSpPr>
            <xdr:cNvPr id="6" name="テキスト ボックス 5">
              <a:extLst>
                <a:ext uri="{FF2B5EF4-FFF2-40B4-BE49-F238E27FC236}">
                  <a16:creationId xmlns:a16="http://schemas.microsoft.com/office/drawing/2014/main" id="{522E2438-53E2-4AC1-8703-20A0D4A1A0DE}"/>
                </a:ext>
              </a:extLst>
            </xdr:cNvPr>
            <xdr:cNvSpPr txBox="1"/>
          </xdr:nvSpPr>
          <xdr:spPr>
            <a:xfrm>
              <a:off x="3810000" y="2790825"/>
              <a:ext cx="1905000"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a:t>
              </a:r>
            </a:p>
          </xdr:txBody>
        </xdr:sp>
        <xdr:sp macro="" textlink="">
          <xdr:nvSpPr>
            <xdr:cNvPr id="7" name="テキスト ボックス 6">
              <a:extLst>
                <a:ext uri="{FF2B5EF4-FFF2-40B4-BE49-F238E27FC236}">
                  <a16:creationId xmlns:a16="http://schemas.microsoft.com/office/drawing/2014/main" id="{09B68ACA-4826-4017-99EE-C67150E80C59}"/>
                </a:ext>
              </a:extLst>
            </xdr:cNvPr>
            <xdr:cNvSpPr txBox="1"/>
          </xdr:nvSpPr>
          <xdr:spPr>
            <a:xfrm>
              <a:off x="3819525" y="304800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a:t>
              </a:r>
            </a:p>
          </xdr:txBody>
        </xdr:sp>
        <xdr:sp macro="" textlink="">
          <xdr:nvSpPr>
            <xdr:cNvPr id="8" name="テキスト ボックス 7">
              <a:extLst>
                <a:ext uri="{FF2B5EF4-FFF2-40B4-BE49-F238E27FC236}">
                  <a16:creationId xmlns:a16="http://schemas.microsoft.com/office/drawing/2014/main" id="{1885B10F-A0E9-4184-B75D-04FBD9554337}"/>
                </a:ext>
              </a:extLst>
            </xdr:cNvPr>
            <xdr:cNvSpPr txBox="1"/>
          </xdr:nvSpPr>
          <xdr:spPr>
            <a:xfrm>
              <a:off x="3810000" y="331470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〇〇〇〇〇〇〇〇〇〇〇</a:t>
              </a:r>
            </a:p>
          </xdr:txBody>
        </xdr:sp>
        <xdr:sp macro="" textlink="">
          <xdr:nvSpPr>
            <xdr:cNvPr id="9" name="テキスト ボックス 8">
              <a:extLst>
                <a:ext uri="{FF2B5EF4-FFF2-40B4-BE49-F238E27FC236}">
                  <a16:creationId xmlns:a16="http://schemas.microsoft.com/office/drawing/2014/main" id="{9FA8B0EB-CA95-40CB-93D4-BC6B4FB5D970}"/>
                </a:ext>
              </a:extLst>
            </xdr:cNvPr>
            <xdr:cNvSpPr txBox="1"/>
          </xdr:nvSpPr>
          <xdr:spPr>
            <a:xfrm>
              <a:off x="3809999" y="3590924"/>
              <a:ext cx="3743325" cy="1809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〇〇〇〇〇〇〇〇〇〇〇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新潟アスリートランキング利用は必須</a:t>
              </a:r>
            </a:p>
          </xdr:txBody>
        </xdr:sp>
        <xdr:sp macro="" textlink="">
          <xdr:nvSpPr>
            <xdr:cNvPr id="10" name="テキスト ボックス 9">
              <a:extLst>
                <a:ext uri="{FF2B5EF4-FFF2-40B4-BE49-F238E27FC236}">
                  <a16:creationId xmlns:a16="http://schemas.microsoft.com/office/drawing/2014/main" id="{201D2216-94CB-4812-B860-7B7D7E754EAC}"/>
                </a:ext>
              </a:extLst>
            </xdr:cNvPr>
            <xdr:cNvSpPr txBox="1"/>
          </xdr:nvSpPr>
          <xdr:spPr>
            <a:xfrm>
              <a:off x="3800475" y="3876676"/>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a:t>
              </a:r>
            </a:p>
          </xdr:txBody>
        </xdr:sp>
        <xdr:sp macro="" textlink="">
          <xdr:nvSpPr>
            <xdr:cNvPr id="11" name="テキスト ボックス 10">
              <a:extLst>
                <a:ext uri="{FF2B5EF4-FFF2-40B4-BE49-F238E27FC236}">
                  <a16:creationId xmlns:a16="http://schemas.microsoft.com/office/drawing/2014/main" id="{A7D7A526-9121-4D72-AE96-F70A9DFBA68F}"/>
                </a:ext>
              </a:extLst>
            </xdr:cNvPr>
            <xdr:cNvSpPr txBox="1"/>
          </xdr:nvSpPr>
          <xdr:spPr>
            <a:xfrm>
              <a:off x="3781425" y="41529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2" name="テキスト ボックス 11">
              <a:extLst>
                <a:ext uri="{FF2B5EF4-FFF2-40B4-BE49-F238E27FC236}">
                  <a16:creationId xmlns:a16="http://schemas.microsoft.com/office/drawing/2014/main" id="{2B798F1C-BAE8-4138-981E-8AD1A9528630}"/>
                </a:ext>
              </a:extLst>
            </xdr:cNvPr>
            <xdr:cNvSpPr txBox="1"/>
          </xdr:nvSpPr>
          <xdr:spPr>
            <a:xfrm>
              <a:off x="3800475" y="44196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3" name="テキスト ボックス 12">
              <a:extLst>
                <a:ext uri="{FF2B5EF4-FFF2-40B4-BE49-F238E27FC236}">
                  <a16:creationId xmlns:a16="http://schemas.microsoft.com/office/drawing/2014/main" id="{46A5A928-112C-485E-BB4B-2A53896CDF21}"/>
                </a:ext>
              </a:extLst>
            </xdr:cNvPr>
            <xdr:cNvSpPr txBox="1"/>
          </xdr:nvSpPr>
          <xdr:spPr>
            <a:xfrm>
              <a:off x="3800475" y="46863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4" name="テキスト ボックス 13">
              <a:extLst>
                <a:ext uri="{FF2B5EF4-FFF2-40B4-BE49-F238E27FC236}">
                  <a16:creationId xmlns:a16="http://schemas.microsoft.com/office/drawing/2014/main" id="{A88B2F46-467F-488F-9701-858BA60DE1EB}"/>
                </a:ext>
              </a:extLst>
            </xdr:cNvPr>
            <xdr:cNvSpPr txBox="1"/>
          </xdr:nvSpPr>
          <xdr:spPr>
            <a:xfrm>
              <a:off x="3819525" y="5534026"/>
              <a:ext cx="1895475" cy="1333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担当で設定すること</a:t>
              </a:r>
            </a:p>
          </xdr:txBody>
        </xdr:sp>
        <xdr:sp macro="" textlink="">
          <xdr:nvSpPr>
            <xdr:cNvPr id="15" name="テキスト ボックス 14">
              <a:extLst>
                <a:ext uri="{FF2B5EF4-FFF2-40B4-BE49-F238E27FC236}">
                  <a16:creationId xmlns:a16="http://schemas.microsoft.com/office/drawing/2014/main" id="{A935F3C0-2FF1-4F2D-88D8-3BED8CDBF75D}"/>
                </a:ext>
              </a:extLst>
            </xdr:cNvPr>
            <xdr:cNvSpPr txBox="1"/>
          </xdr:nvSpPr>
          <xdr:spPr>
            <a:xfrm>
              <a:off x="3733801" y="4953001"/>
              <a:ext cx="4476750"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新潟アスリートランキング利用で、日本陸陸連登録団体は必須</a:t>
              </a:r>
            </a:p>
          </xdr:txBody>
        </xdr:sp>
        <xdr:sp macro="" textlink="">
          <xdr:nvSpPr>
            <xdr:cNvPr id="16" name="テキスト ボックス 15">
              <a:extLst>
                <a:ext uri="{FF2B5EF4-FFF2-40B4-BE49-F238E27FC236}">
                  <a16:creationId xmlns:a16="http://schemas.microsoft.com/office/drawing/2014/main" id="{90C94EFB-286F-40EB-AC54-6A7D5CCF5257}"/>
                </a:ext>
              </a:extLst>
            </xdr:cNvPr>
            <xdr:cNvSpPr txBox="1"/>
          </xdr:nvSpPr>
          <xdr:spPr>
            <a:xfrm>
              <a:off x="2867025" y="49530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17" name="テキスト ボックス 16">
              <a:extLst>
                <a:ext uri="{FF2B5EF4-FFF2-40B4-BE49-F238E27FC236}">
                  <a16:creationId xmlns:a16="http://schemas.microsoft.com/office/drawing/2014/main" id="{CB6C16B2-D29A-449F-9486-3B688336A0DB}"/>
                </a:ext>
              </a:extLst>
            </xdr:cNvPr>
            <xdr:cNvSpPr txBox="1"/>
          </xdr:nvSpPr>
          <xdr:spPr>
            <a:xfrm>
              <a:off x="2857500" y="577215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18" name="テキスト ボックス 17">
              <a:extLst>
                <a:ext uri="{FF2B5EF4-FFF2-40B4-BE49-F238E27FC236}">
                  <a16:creationId xmlns:a16="http://schemas.microsoft.com/office/drawing/2014/main" id="{3EF0160C-4F11-47EB-882E-58DD8DBBA7A7}"/>
                </a:ext>
              </a:extLst>
            </xdr:cNvPr>
            <xdr:cNvSpPr txBox="1"/>
          </xdr:nvSpPr>
          <xdr:spPr>
            <a:xfrm>
              <a:off x="5800726" y="5772151"/>
              <a:ext cx="4352924" cy="2190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メールアドレス</a:t>
              </a:r>
              <a:r>
                <a:rPr kumimoji="1" lang="ja-JP" altLang="en-US" sz="900">
                  <a:latin typeface="ＭＳ 明朝" panose="02020609040205080304" pitchFamily="17" charset="-128"/>
                  <a:ea typeface="ＭＳ 明朝" panose="02020609040205080304" pitchFamily="17" charset="-128"/>
                </a:rPr>
                <a:t>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新潟アスリートランキング利用は、必須</a:t>
              </a:r>
            </a:p>
          </xdr:txBody>
        </xdr:sp>
        <xdr:sp macro="" textlink="">
          <xdr:nvSpPr>
            <xdr:cNvPr id="19" name="テキスト ボックス 18">
              <a:extLst>
                <a:ext uri="{FF2B5EF4-FFF2-40B4-BE49-F238E27FC236}">
                  <a16:creationId xmlns:a16="http://schemas.microsoft.com/office/drawing/2014/main" id="{C57C695E-5FD4-43A0-A82E-BB4106C6D7EB}"/>
                </a:ext>
              </a:extLst>
            </xdr:cNvPr>
            <xdr:cNvSpPr txBox="1"/>
          </xdr:nvSpPr>
          <xdr:spPr>
            <a:xfrm>
              <a:off x="3743326" y="5791200"/>
              <a:ext cx="1990724"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氏名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必須</a:t>
              </a:r>
            </a:p>
          </xdr:txBody>
        </xdr:sp>
        <xdr:sp macro="" textlink="">
          <xdr:nvSpPr>
            <xdr:cNvPr id="20" name="テキスト ボックス 19">
              <a:extLst>
                <a:ext uri="{FF2B5EF4-FFF2-40B4-BE49-F238E27FC236}">
                  <a16:creationId xmlns:a16="http://schemas.microsoft.com/office/drawing/2014/main" id="{73F5AD41-1E6A-4CF9-A928-EE496A8E9B25}"/>
                </a:ext>
              </a:extLst>
            </xdr:cNvPr>
            <xdr:cNvSpPr txBox="1"/>
          </xdr:nvSpPr>
          <xdr:spPr>
            <a:xfrm>
              <a:off x="2867025" y="35814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21" name="テキスト ボックス 20">
              <a:extLst>
                <a:ext uri="{FF2B5EF4-FFF2-40B4-BE49-F238E27FC236}">
                  <a16:creationId xmlns:a16="http://schemas.microsoft.com/office/drawing/2014/main" id="{F99A44D3-FCD2-4BAC-8B5D-0099817E42A0}"/>
                </a:ext>
              </a:extLst>
            </xdr:cNvPr>
            <xdr:cNvSpPr txBox="1"/>
          </xdr:nvSpPr>
          <xdr:spPr>
            <a:xfrm>
              <a:off x="4895850" y="5181601"/>
              <a:ext cx="5295899" cy="15239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年度当初、日本陸連登録が間に合わない場合は、登録完了後すみやかに確実に入力すること</a:t>
              </a:r>
            </a:p>
          </xdr:txBody>
        </xdr:sp>
        <xdr:sp macro="" textlink="">
          <xdr:nvSpPr>
            <xdr:cNvPr id="43" name="テキスト ボックス 42">
              <a:extLst>
                <a:ext uri="{FF2B5EF4-FFF2-40B4-BE49-F238E27FC236}">
                  <a16:creationId xmlns:a16="http://schemas.microsoft.com/office/drawing/2014/main" id="{65C7A225-952E-44F2-A13A-1ADBCBB2C783}"/>
                </a:ext>
              </a:extLst>
            </xdr:cNvPr>
            <xdr:cNvSpPr txBox="1"/>
          </xdr:nvSpPr>
          <xdr:spPr>
            <a:xfrm>
              <a:off x="2857500" y="54959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grpSp>
      <xdr:sp macro="" textlink="">
        <xdr:nvSpPr>
          <xdr:cNvPr id="55" name="テキスト ボックス 54">
            <a:extLst>
              <a:ext uri="{FF2B5EF4-FFF2-40B4-BE49-F238E27FC236}">
                <a16:creationId xmlns:a16="http://schemas.microsoft.com/office/drawing/2014/main" id="{B43BB9CB-4D5D-4D51-BDAD-5F465BA8674A}"/>
              </a:ext>
            </a:extLst>
          </xdr:cNvPr>
          <xdr:cNvSpPr txBox="1"/>
        </xdr:nvSpPr>
        <xdr:spPr>
          <a:xfrm>
            <a:off x="5895975" y="6696076"/>
            <a:ext cx="4200525" cy="1523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空欄の場合や入力ミスがあると、主催者からの連絡ができません</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514350</xdr:colOff>
      <xdr:row>69</xdr:row>
      <xdr:rowOff>28575</xdr:rowOff>
    </xdr:from>
    <xdr:to>
      <xdr:col>16</xdr:col>
      <xdr:colOff>38100</xdr:colOff>
      <xdr:row>89</xdr:row>
      <xdr:rowOff>47625</xdr:rowOff>
    </xdr:to>
    <xdr:grpSp>
      <xdr:nvGrpSpPr>
        <xdr:cNvPr id="10328" name="グループ化 4">
          <a:extLst>
            <a:ext uri="{FF2B5EF4-FFF2-40B4-BE49-F238E27FC236}">
              <a16:creationId xmlns:a16="http://schemas.microsoft.com/office/drawing/2014/main" id="{6F0FA4A5-7B24-4049-A3F6-E4B8B3511EA8}"/>
            </a:ext>
          </a:extLst>
        </xdr:cNvPr>
        <xdr:cNvGrpSpPr>
          <a:grpSpLocks/>
        </xdr:cNvGrpSpPr>
      </xdr:nvGrpSpPr>
      <xdr:grpSpPr bwMode="auto">
        <a:xfrm>
          <a:off x="514350" y="11420475"/>
          <a:ext cx="9277350" cy="3321050"/>
          <a:chOff x="1066800" y="7231380"/>
          <a:chExt cx="9326880" cy="3375660"/>
        </a:xfrm>
      </xdr:grpSpPr>
      <xdr:pic>
        <xdr:nvPicPr>
          <xdr:cNvPr id="10373" name="図 5">
            <a:extLst>
              <a:ext uri="{FF2B5EF4-FFF2-40B4-BE49-F238E27FC236}">
                <a16:creationId xmlns:a16="http://schemas.microsoft.com/office/drawing/2014/main" id="{EF48212E-2297-4722-924E-DDDD134C8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231380"/>
            <a:ext cx="9326880" cy="3375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角丸四角形 23">
            <a:extLst>
              <a:ext uri="{FF2B5EF4-FFF2-40B4-BE49-F238E27FC236}">
                <a16:creationId xmlns:a16="http://schemas.microsoft.com/office/drawing/2014/main" id="{01BF510F-0DEA-48A9-9211-59FF7D7B00A3}"/>
              </a:ext>
            </a:extLst>
          </xdr:cNvPr>
          <xdr:cNvSpPr/>
        </xdr:nvSpPr>
        <xdr:spPr>
          <a:xfrm>
            <a:off x="8574007" y="9954288"/>
            <a:ext cx="567061" cy="21447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0</xdr:col>
      <xdr:colOff>438150</xdr:colOff>
      <xdr:row>90</xdr:row>
      <xdr:rowOff>114300</xdr:rowOff>
    </xdr:from>
    <xdr:to>
      <xdr:col>10</xdr:col>
      <xdr:colOff>333375</xdr:colOff>
      <xdr:row>119</xdr:row>
      <xdr:rowOff>123825</xdr:rowOff>
    </xdr:to>
    <xdr:grpSp>
      <xdr:nvGrpSpPr>
        <xdr:cNvPr id="10329" name="グループ化 7">
          <a:extLst>
            <a:ext uri="{FF2B5EF4-FFF2-40B4-BE49-F238E27FC236}">
              <a16:creationId xmlns:a16="http://schemas.microsoft.com/office/drawing/2014/main" id="{D67EC08A-FB96-4032-9AAD-4B93D41D548F}"/>
            </a:ext>
          </a:extLst>
        </xdr:cNvPr>
        <xdr:cNvGrpSpPr>
          <a:grpSpLocks/>
        </xdr:cNvGrpSpPr>
      </xdr:nvGrpSpPr>
      <xdr:grpSpPr bwMode="auto">
        <a:xfrm>
          <a:off x="438150" y="14973300"/>
          <a:ext cx="5991225" cy="4797425"/>
          <a:chOff x="998220" y="10843260"/>
          <a:chExt cx="5996940" cy="4869180"/>
        </a:xfrm>
      </xdr:grpSpPr>
      <xdr:pic>
        <xdr:nvPicPr>
          <xdr:cNvPr id="10371" name="図 8">
            <a:extLst>
              <a:ext uri="{FF2B5EF4-FFF2-40B4-BE49-F238E27FC236}">
                <a16:creationId xmlns:a16="http://schemas.microsoft.com/office/drawing/2014/main" id="{997C1825-6930-4B3B-8419-8230931E87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220" y="10843260"/>
            <a:ext cx="5996940" cy="486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角丸四角形 24">
            <a:extLst>
              <a:ext uri="{FF2B5EF4-FFF2-40B4-BE49-F238E27FC236}">
                <a16:creationId xmlns:a16="http://schemas.microsoft.com/office/drawing/2014/main" id="{97C8AC59-EAF9-469D-B2B8-E5EC6BB10B23}"/>
              </a:ext>
            </a:extLst>
          </xdr:cNvPr>
          <xdr:cNvSpPr/>
        </xdr:nvSpPr>
        <xdr:spPr>
          <a:xfrm>
            <a:off x="2546090" y="12025642"/>
            <a:ext cx="566707" cy="21413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297180</xdr:colOff>
      <xdr:row>135</xdr:row>
      <xdr:rowOff>163195</xdr:rowOff>
    </xdr:from>
    <xdr:to>
      <xdr:col>3</xdr:col>
      <xdr:colOff>250837</xdr:colOff>
      <xdr:row>137</xdr:row>
      <xdr:rowOff>38305</xdr:rowOff>
    </xdr:to>
    <xdr:sp macro="" textlink="">
      <xdr:nvSpPr>
        <xdr:cNvPr id="11" name="角丸四角形 25">
          <a:extLst>
            <a:ext uri="{FF2B5EF4-FFF2-40B4-BE49-F238E27FC236}">
              <a16:creationId xmlns:a16="http://schemas.microsoft.com/office/drawing/2014/main" id="{6236275C-B7ED-43B4-86E4-701DA6EFE25A}"/>
            </a:ext>
          </a:extLst>
        </xdr:cNvPr>
        <xdr:cNvSpPr/>
      </xdr:nvSpPr>
      <xdr:spPr>
        <a:xfrm>
          <a:off x="2087880" y="18155920"/>
          <a:ext cx="571500" cy="20828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85725</xdr:colOff>
      <xdr:row>121</xdr:row>
      <xdr:rowOff>76200</xdr:rowOff>
    </xdr:from>
    <xdr:to>
      <xdr:col>14</xdr:col>
      <xdr:colOff>123825</xdr:colOff>
      <xdr:row>141</xdr:row>
      <xdr:rowOff>85725</xdr:rowOff>
    </xdr:to>
    <xdr:grpSp>
      <xdr:nvGrpSpPr>
        <xdr:cNvPr id="10331" name="グループ化 11">
          <a:extLst>
            <a:ext uri="{FF2B5EF4-FFF2-40B4-BE49-F238E27FC236}">
              <a16:creationId xmlns:a16="http://schemas.microsoft.com/office/drawing/2014/main" id="{5AB936F9-B0E3-4702-8717-040D51B5B235}"/>
            </a:ext>
          </a:extLst>
        </xdr:cNvPr>
        <xdr:cNvGrpSpPr>
          <a:grpSpLocks/>
        </xdr:cNvGrpSpPr>
      </xdr:nvGrpSpPr>
      <xdr:grpSpPr bwMode="auto">
        <a:xfrm>
          <a:off x="1304925" y="20053300"/>
          <a:ext cx="7353300" cy="3311525"/>
          <a:chOff x="1905000" y="16002000"/>
          <a:chExt cx="7345680" cy="3360420"/>
        </a:xfrm>
      </xdr:grpSpPr>
      <xdr:pic>
        <xdr:nvPicPr>
          <xdr:cNvPr id="10368" name="図 12">
            <a:extLst>
              <a:ext uri="{FF2B5EF4-FFF2-40B4-BE49-F238E27FC236}">
                <a16:creationId xmlns:a16="http://schemas.microsoft.com/office/drawing/2014/main" id="{5B996F99-2194-4594-9D3E-26D448F3D0C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0" y="16002000"/>
            <a:ext cx="7345680" cy="3360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角丸四角形 26">
            <a:extLst>
              <a:ext uri="{FF2B5EF4-FFF2-40B4-BE49-F238E27FC236}">
                <a16:creationId xmlns:a16="http://schemas.microsoft.com/office/drawing/2014/main" id="{2625203F-0482-4499-8D8B-0DD148800898}"/>
              </a:ext>
            </a:extLst>
          </xdr:cNvPr>
          <xdr:cNvSpPr/>
        </xdr:nvSpPr>
        <xdr:spPr>
          <a:xfrm>
            <a:off x="2700500" y="18422247"/>
            <a:ext cx="3004282" cy="242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角丸四角形 27">
            <a:extLst>
              <a:ext uri="{FF2B5EF4-FFF2-40B4-BE49-F238E27FC236}">
                <a16:creationId xmlns:a16="http://schemas.microsoft.com/office/drawing/2014/main" id="{81B3274E-6457-4AFD-A841-E5326D8261A5}"/>
              </a:ext>
            </a:extLst>
          </xdr:cNvPr>
          <xdr:cNvSpPr/>
        </xdr:nvSpPr>
        <xdr:spPr>
          <a:xfrm>
            <a:off x="7448111" y="18385013"/>
            <a:ext cx="567005" cy="21409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oneCell">
    <xdr:from>
      <xdr:col>1</xdr:col>
      <xdr:colOff>219075</xdr:colOff>
      <xdr:row>2</xdr:row>
      <xdr:rowOff>152400</xdr:rowOff>
    </xdr:from>
    <xdr:to>
      <xdr:col>14</xdr:col>
      <xdr:colOff>247650</xdr:colOff>
      <xdr:row>20</xdr:row>
      <xdr:rowOff>104775</xdr:rowOff>
    </xdr:to>
    <xdr:pic>
      <xdr:nvPicPr>
        <xdr:cNvPr id="10332" name="図 41">
          <a:extLst>
            <a:ext uri="{FF2B5EF4-FFF2-40B4-BE49-F238E27FC236}">
              <a16:creationId xmlns:a16="http://schemas.microsoft.com/office/drawing/2014/main" id="{8307C229-A1BF-4F2B-941E-E7D5CF37393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4875" y="495300"/>
          <a:ext cx="8943975" cy="303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299720</xdr:colOff>
      <xdr:row>5</xdr:row>
      <xdr:rowOff>24130</xdr:rowOff>
    </xdr:from>
    <xdr:to>
      <xdr:col>6</xdr:col>
      <xdr:colOff>238760</xdr:colOff>
      <xdr:row>8</xdr:row>
      <xdr:rowOff>85090</xdr:rowOff>
    </xdr:to>
    <xdr:sp macro="" textlink="">
      <xdr:nvSpPr>
        <xdr:cNvPr id="18" name="角丸四角形 20">
          <a:extLst>
            <a:ext uri="{FF2B5EF4-FFF2-40B4-BE49-F238E27FC236}">
              <a16:creationId xmlns:a16="http://schemas.microsoft.com/office/drawing/2014/main" id="{9608BF1E-42D6-48A2-BBB1-964B0B65805C}"/>
            </a:ext>
          </a:extLst>
        </xdr:cNvPr>
        <xdr:cNvSpPr/>
      </xdr:nvSpPr>
      <xdr:spPr bwMode="auto">
        <a:xfrm>
          <a:off x="2103120" y="868680"/>
          <a:ext cx="1767840" cy="56388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555625</xdr:colOff>
      <xdr:row>6</xdr:row>
      <xdr:rowOff>24130</xdr:rowOff>
    </xdr:from>
    <xdr:to>
      <xdr:col>3</xdr:col>
      <xdr:colOff>410059</xdr:colOff>
      <xdr:row>6</xdr:row>
      <xdr:rowOff>39370</xdr:rowOff>
    </xdr:to>
    <xdr:cxnSp macro="">
      <xdr:nvCxnSpPr>
        <xdr:cNvPr id="33" name="直線矢印コネクタ 32">
          <a:extLst>
            <a:ext uri="{FF2B5EF4-FFF2-40B4-BE49-F238E27FC236}">
              <a16:creationId xmlns:a16="http://schemas.microsoft.com/office/drawing/2014/main" id="{E3E7ADE2-5886-423E-9619-D199028FCA57}"/>
            </a:ext>
          </a:extLst>
        </xdr:cNvPr>
        <xdr:cNvCxnSpPr/>
      </xdr:nvCxnSpPr>
      <xdr:spPr>
        <a:xfrm flipV="1">
          <a:off x="1714500" y="1036320"/>
          <a:ext cx="48006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221846</xdr:colOff>
      <xdr:row>5</xdr:row>
      <xdr:rowOff>41679</xdr:rowOff>
    </xdr:from>
    <xdr:to>
      <xdr:col>2</xdr:col>
      <xdr:colOff>467244</xdr:colOff>
      <xdr:row>7</xdr:row>
      <xdr:rowOff>63168</xdr:rowOff>
    </xdr:to>
    <xdr:sp macro="" textlink="">
      <xdr:nvSpPr>
        <xdr:cNvPr id="46" name="テキスト ボックス 45">
          <a:extLst>
            <a:ext uri="{FF2B5EF4-FFF2-40B4-BE49-F238E27FC236}">
              <a16:creationId xmlns:a16="http://schemas.microsoft.com/office/drawing/2014/main" id="{85800202-1E3E-49C5-9A98-81FD30BA1FF9}"/>
            </a:ext>
          </a:extLst>
        </xdr:cNvPr>
        <xdr:cNvSpPr txBox="1"/>
      </xdr:nvSpPr>
      <xdr:spPr>
        <a:xfrm>
          <a:off x="809221" y="886229"/>
          <a:ext cx="813839" cy="340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①クリック</a:t>
          </a:r>
        </a:p>
      </xdr:txBody>
    </xdr:sp>
    <xdr:clientData/>
  </xdr:twoCellAnchor>
  <xdr:twoCellAnchor>
    <xdr:from>
      <xdr:col>1</xdr:col>
      <xdr:colOff>142875</xdr:colOff>
      <xdr:row>22</xdr:row>
      <xdr:rowOff>19050</xdr:rowOff>
    </xdr:from>
    <xdr:to>
      <xdr:col>14</xdr:col>
      <xdr:colOff>209550</xdr:colOff>
      <xdr:row>45</xdr:row>
      <xdr:rowOff>28575</xdr:rowOff>
    </xdr:to>
    <xdr:grpSp>
      <xdr:nvGrpSpPr>
        <xdr:cNvPr id="10336" name="グループ化 5">
          <a:extLst>
            <a:ext uri="{FF2B5EF4-FFF2-40B4-BE49-F238E27FC236}">
              <a16:creationId xmlns:a16="http://schemas.microsoft.com/office/drawing/2014/main" id="{9AE87947-9428-45CC-9BF3-49C6100BD8B4}"/>
            </a:ext>
          </a:extLst>
        </xdr:cNvPr>
        <xdr:cNvGrpSpPr>
          <a:grpSpLocks/>
        </xdr:cNvGrpSpPr>
      </xdr:nvGrpSpPr>
      <xdr:grpSpPr bwMode="auto">
        <a:xfrm>
          <a:off x="752475" y="3651250"/>
          <a:ext cx="7991475" cy="3806825"/>
          <a:chOff x="7170420" y="3146313"/>
          <a:chExt cx="7978140" cy="3922115"/>
        </a:xfrm>
      </xdr:grpSpPr>
      <xdr:pic>
        <xdr:nvPicPr>
          <xdr:cNvPr id="10357" name="図 40">
            <a:extLst>
              <a:ext uri="{FF2B5EF4-FFF2-40B4-BE49-F238E27FC236}">
                <a16:creationId xmlns:a16="http://schemas.microsoft.com/office/drawing/2014/main" id="{8B39180C-B476-4D53-9382-F95878F793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70420" y="3146313"/>
            <a:ext cx="7978140" cy="3922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 name="角丸四角形 17">
            <a:extLst>
              <a:ext uri="{FF2B5EF4-FFF2-40B4-BE49-F238E27FC236}">
                <a16:creationId xmlns:a16="http://schemas.microsoft.com/office/drawing/2014/main" id="{1CD686C8-1FA7-4A2F-A9D0-B434FC663EE3}"/>
              </a:ext>
            </a:extLst>
          </xdr:cNvPr>
          <xdr:cNvSpPr/>
        </xdr:nvSpPr>
        <xdr:spPr bwMode="auto">
          <a:xfrm>
            <a:off x="9243214" y="5934322"/>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7" name="角丸四角形 17">
            <a:extLst>
              <a:ext uri="{FF2B5EF4-FFF2-40B4-BE49-F238E27FC236}">
                <a16:creationId xmlns:a16="http://schemas.microsoft.com/office/drawing/2014/main" id="{66917BDD-DDD8-4B8D-8196-13B0B99372DB}"/>
              </a:ext>
            </a:extLst>
          </xdr:cNvPr>
          <xdr:cNvSpPr/>
        </xdr:nvSpPr>
        <xdr:spPr bwMode="auto">
          <a:xfrm>
            <a:off x="9234753" y="6170594"/>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8" name="角丸四角形 17">
            <a:extLst>
              <a:ext uri="{FF2B5EF4-FFF2-40B4-BE49-F238E27FC236}">
                <a16:creationId xmlns:a16="http://schemas.microsoft.com/office/drawing/2014/main" id="{7E405D06-D278-4ADC-BBEF-2E671A8BF072}"/>
              </a:ext>
            </a:extLst>
          </xdr:cNvPr>
          <xdr:cNvSpPr/>
        </xdr:nvSpPr>
        <xdr:spPr bwMode="auto">
          <a:xfrm>
            <a:off x="9234753" y="6406866"/>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角丸四角形 17">
            <a:extLst>
              <a:ext uri="{FF2B5EF4-FFF2-40B4-BE49-F238E27FC236}">
                <a16:creationId xmlns:a16="http://schemas.microsoft.com/office/drawing/2014/main" id="{BE3C8BDE-024F-4B59-A56F-5B609C5D0F9C}"/>
              </a:ext>
            </a:extLst>
          </xdr:cNvPr>
          <xdr:cNvSpPr/>
        </xdr:nvSpPr>
        <xdr:spPr bwMode="auto">
          <a:xfrm>
            <a:off x="9234753" y="6643138"/>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0" name="角丸四角形 17">
            <a:extLst>
              <a:ext uri="{FF2B5EF4-FFF2-40B4-BE49-F238E27FC236}">
                <a16:creationId xmlns:a16="http://schemas.microsoft.com/office/drawing/2014/main" id="{6BDDD109-55DD-485F-8B03-18FD5ED4543C}"/>
              </a:ext>
            </a:extLst>
          </xdr:cNvPr>
          <xdr:cNvSpPr/>
        </xdr:nvSpPr>
        <xdr:spPr bwMode="auto">
          <a:xfrm>
            <a:off x="9234753" y="6879410"/>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1" name="角丸四角形 17">
            <a:extLst>
              <a:ext uri="{FF2B5EF4-FFF2-40B4-BE49-F238E27FC236}">
                <a16:creationId xmlns:a16="http://schemas.microsoft.com/office/drawing/2014/main" id="{6F47A058-D61B-4732-B481-B6AADD02B554}"/>
              </a:ext>
            </a:extLst>
          </xdr:cNvPr>
          <xdr:cNvSpPr/>
        </xdr:nvSpPr>
        <xdr:spPr bwMode="auto">
          <a:xfrm>
            <a:off x="10673018" y="5934322"/>
            <a:ext cx="71913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2" name="角丸四角形 17">
            <a:extLst>
              <a:ext uri="{FF2B5EF4-FFF2-40B4-BE49-F238E27FC236}">
                <a16:creationId xmlns:a16="http://schemas.microsoft.com/office/drawing/2014/main" id="{61177DA9-8FF3-4325-A451-11F6C9929226}"/>
              </a:ext>
            </a:extLst>
          </xdr:cNvPr>
          <xdr:cNvSpPr/>
        </xdr:nvSpPr>
        <xdr:spPr bwMode="auto">
          <a:xfrm>
            <a:off x="10706860" y="6161144"/>
            <a:ext cx="71067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3" name="角丸四角形 17">
            <a:extLst>
              <a:ext uri="{FF2B5EF4-FFF2-40B4-BE49-F238E27FC236}">
                <a16:creationId xmlns:a16="http://schemas.microsoft.com/office/drawing/2014/main" id="{87CB159C-A259-422F-BD20-A9FA9D42DD4F}"/>
              </a:ext>
            </a:extLst>
          </xdr:cNvPr>
          <xdr:cNvSpPr/>
        </xdr:nvSpPr>
        <xdr:spPr bwMode="auto">
          <a:xfrm>
            <a:off x="10706860" y="6406866"/>
            <a:ext cx="71913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4" name="角丸四角形 17">
            <a:extLst>
              <a:ext uri="{FF2B5EF4-FFF2-40B4-BE49-F238E27FC236}">
                <a16:creationId xmlns:a16="http://schemas.microsoft.com/office/drawing/2014/main" id="{DD744CE4-3B84-4006-A995-EEA6133DAB72}"/>
              </a:ext>
            </a:extLst>
          </xdr:cNvPr>
          <xdr:cNvSpPr/>
        </xdr:nvSpPr>
        <xdr:spPr bwMode="auto">
          <a:xfrm>
            <a:off x="10706860" y="6624237"/>
            <a:ext cx="71067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角丸四角形 17">
            <a:extLst>
              <a:ext uri="{FF2B5EF4-FFF2-40B4-BE49-F238E27FC236}">
                <a16:creationId xmlns:a16="http://schemas.microsoft.com/office/drawing/2014/main" id="{687985D9-9629-42D2-BB74-8571B63C4DE9}"/>
              </a:ext>
            </a:extLst>
          </xdr:cNvPr>
          <xdr:cNvSpPr/>
        </xdr:nvSpPr>
        <xdr:spPr bwMode="auto">
          <a:xfrm>
            <a:off x="10706860" y="6879410"/>
            <a:ext cx="71913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6</xdr:col>
      <xdr:colOff>425451</xdr:colOff>
      <xdr:row>30</xdr:row>
      <xdr:rowOff>38100</xdr:rowOff>
    </xdr:from>
    <xdr:to>
      <xdr:col>10</xdr:col>
      <xdr:colOff>342906</xdr:colOff>
      <xdr:row>36</xdr:row>
      <xdr:rowOff>115600</xdr:rowOff>
    </xdr:to>
    <xdr:cxnSp macro="">
      <xdr:nvCxnSpPr>
        <xdr:cNvPr id="57" name="直線矢印コネクタ 56">
          <a:extLst>
            <a:ext uri="{FF2B5EF4-FFF2-40B4-BE49-F238E27FC236}">
              <a16:creationId xmlns:a16="http://schemas.microsoft.com/office/drawing/2014/main" id="{05582A14-C0A3-4DE8-B885-467F0B64D860}"/>
            </a:ext>
          </a:extLst>
        </xdr:cNvPr>
        <xdr:cNvCxnSpPr/>
      </xdr:nvCxnSpPr>
      <xdr:spPr>
        <a:xfrm flipH="1">
          <a:off x="4038601" y="5067300"/>
          <a:ext cx="2362199" cy="10896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327660</xdr:colOff>
      <xdr:row>29</xdr:row>
      <xdr:rowOff>62230</xdr:rowOff>
    </xdr:from>
    <xdr:to>
      <xdr:col>14</xdr:col>
      <xdr:colOff>238728</xdr:colOff>
      <xdr:row>32</xdr:row>
      <xdr:rowOff>76216</xdr:rowOff>
    </xdr:to>
    <xdr:sp macro="" textlink="">
      <xdr:nvSpPr>
        <xdr:cNvPr id="58" name="テキスト ボックス 57">
          <a:extLst>
            <a:ext uri="{FF2B5EF4-FFF2-40B4-BE49-F238E27FC236}">
              <a16:creationId xmlns:a16="http://schemas.microsoft.com/office/drawing/2014/main" id="{C18E7CE4-BE0D-4693-8141-3ED0699BFABA}"/>
            </a:ext>
          </a:extLst>
        </xdr:cNvPr>
        <xdr:cNvSpPr txBox="1"/>
      </xdr:nvSpPr>
      <xdr:spPr>
        <a:xfrm>
          <a:off x="6385560" y="4930140"/>
          <a:ext cx="23622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b="1">
              <a:solidFill>
                <a:srgbClr val="FF0000"/>
              </a:solidFill>
            </a:rPr>
            <a:t>③取り込みたい大会の「競技会ＩＤ」を入力します</a:t>
          </a:r>
        </a:p>
      </xdr:txBody>
    </xdr:sp>
    <xdr:clientData/>
  </xdr:twoCellAnchor>
  <xdr:twoCellAnchor>
    <xdr:from>
      <xdr:col>4</xdr:col>
      <xdr:colOff>335280</xdr:colOff>
      <xdr:row>36</xdr:row>
      <xdr:rowOff>85090</xdr:rowOff>
    </xdr:from>
    <xdr:to>
      <xdr:col>6</xdr:col>
      <xdr:colOff>604344</xdr:colOff>
      <xdr:row>38</xdr:row>
      <xdr:rowOff>76278</xdr:rowOff>
    </xdr:to>
    <xdr:sp macro="" textlink="">
      <xdr:nvSpPr>
        <xdr:cNvPr id="59" name="角丸四角形 20">
          <a:extLst>
            <a:ext uri="{FF2B5EF4-FFF2-40B4-BE49-F238E27FC236}">
              <a16:creationId xmlns:a16="http://schemas.microsoft.com/office/drawing/2014/main" id="{77FCBB60-4921-4FA0-8DFA-D3C38DA503E0}"/>
            </a:ext>
          </a:extLst>
        </xdr:cNvPr>
        <xdr:cNvSpPr/>
      </xdr:nvSpPr>
      <xdr:spPr bwMode="auto">
        <a:xfrm>
          <a:off x="2735580" y="6126480"/>
          <a:ext cx="1463040" cy="32004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618490</xdr:colOff>
      <xdr:row>36</xdr:row>
      <xdr:rowOff>77470</xdr:rowOff>
    </xdr:from>
    <xdr:to>
      <xdr:col>7</xdr:col>
      <xdr:colOff>472548</xdr:colOff>
      <xdr:row>38</xdr:row>
      <xdr:rowOff>62230</xdr:rowOff>
    </xdr:to>
    <xdr:sp macro="" textlink="">
      <xdr:nvSpPr>
        <xdr:cNvPr id="60" name="角丸四角形 20">
          <a:extLst>
            <a:ext uri="{FF2B5EF4-FFF2-40B4-BE49-F238E27FC236}">
              <a16:creationId xmlns:a16="http://schemas.microsoft.com/office/drawing/2014/main" id="{A98359EB-69EB-4E32-A16E-FF7477B551AA}"/>
            </a:ext>
          </a:extLst>
        </xdr:cNvPr>
        <xdr:cNvSpPr/>
      </xdr:nvSpPr>
      <xdr:spPr bwMode="auto">
        <a:xfrm>
          <a:off x="4206240" y="6118860"/>
          <a:ext cx="495300" cy="32004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472442</xdr:colOff>
      <xdr:row>35</xdr:row>
      <xdr:rowOff>0</xdr:rowOff>
    </xdr:from>
    <xdr:to>
      <xdr:col>11</xdr:col>
      <xdr:colOff>67280</xdr:colOff>
      <xdr:row>36</xdr:row>
      <xdr:rowOff>157654</xdr:rowOff>
    </xdr:to>
    <xdr:cxnSp macro="">
      <xdr:nvCxnSpPr>
        <xdr:cNvPr id="63" name="直線矢印コネクタ 62">
          <a:extLst>
            <a:ext uri="{FF2B5EF4-FFF2-40B4-BE49-F238E27FC236}">
              <a16:creationId xmlns:a16="http://schemas.microsoft.com/office/drawing/2014/main" id="{44D2A541-CF5B-4210-9AD3-1F1D9AF92810}"/>
            </a:ext>
          </a:extLst>
        </xdr:cNvPr>
        <xdr:cNvCxnSpPr/>
      </xdr:nvCxnSpPr>
      <xdr:spPr>
        <a:xfrm flipH="1">
          <a:off x="4701542" y="5867400"/>
          <a:ext cx="2065018" cy="3124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297180</xdr:colOff>
      <xdr:row>25</xdr:row>
      <xdr:rowOff>15240</xdr:rowOff>
    </xdr:from>
    <xdr:to>
      <xdr:col>12</xdr:col>
      <xdr:colOff>186675</xdr:colOff>
      <xdr:row>27</xdr:row>
      <xdr:rowOff>64249</xdr:rowOff>
    </xdr:to>
    <xdr:sp macro="" textlink="">
      <xdr:nvSpPr>
        <xdr:cNvPr id="65" name="角丸四角形 20">
          <a:extLst>
            <a:ext uri="{FF2B5EF4-FFF2-40B4-BE49-F238E27FC236}">
              <a16:creationId xmlns:a16="http://schemas.microsoft.com/office/drawing/2014/main" id="{35FC0BBA-0F1B-44E3-950A-6FFB0C4DA35B}"/>
            </a:ext>
          </a:extLst>
        </xdr:cNvPr>
        <xdr:cNvSpPr/>
      </xdr:nvSpPr>
      <xdr:spPr bwMode="auto">
        <a:xfrm>
          <a:off x="6355080" y="4206240"/>
          <a:ext cx="1127760" cy="381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418061</xdr:colOff>
      <xdr:row>28</xdr:row>
      <xdr:rowOff>41679</xdr:rowOff>
    </xdr:from>
    <xdr:to>
      <xdr:col>15</xdr:col>
      <xdr:colOff>644372</xdr:colOff>
      <xdr:row>30</xdr:row>
      <xdr:rowOff>63168</xdr:rowOff>
    </xdr:to>
    <xdr:sp macro="" textlink="">
      <xdr:nvSpPr>
        <xdr:cNvPr id="66" name="テキスト ボックス 65">
          <a:extLst>
            <a:ext uri="{FF2B5EF4-FFF2-40B4-BE49-F238E27FC236}">
              <a16:creationId xmlns:a16="http://schemas.microsoft.com/office/drawing/2014/main" id="{0CCDA08F-A2DD-4E66-B553-DAC1097BF54D}"/>
            </a:ext>
          </a:extLst>
        </xdr:cNvPr>
        <xdr:cNvSpPr txBox="1"/>
      </xdr:nvSpPr>
      <xdr:spPr>
        <a:xfrm>
          <a:off x="8901661" y="4741949"/>
          <a:ext cx="813839" cy="340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②クリック</a:t>
          </a:r>
        </a:p>
      </xdr:txBody>
    </xdr:sp>
    <xdr:clientData/>
  </xdr:twoCellAnchor>
  <xdr:twoCellAnchor>
    <xdr:from>
      <xdr:col>12</xdr:col>
      <xdr:colOff>130177</xdr:colOff>
      <xdr:row>27</xdr:row>
      <xdr:rowOff>38100</xdr:rowOff>
    </xdr:from>
    <xdr:to>
      <xdr:col>14</xdr:col>
      <xdr:colOff>473075</xdr:colOff>
      <xdr:row>28</xdr:row>
      <xdr:rowOff>115697</xdr:rowOff>
    </xdr:to>
    <xdr:cxnSp macro="">
      <xdr:nvCxnSpPr>
        <xdr:cNvPr id="67" name="直線矢印コネクタ 66">
          <a:extLst>
            <a:ext uri="{FF2B5EF4-FFF2-40B4-BE49-F238E27FC236}">
              <a16:creationId xmlns:a16="http://schemas.microsoft.com/office/drawing/2014/main" id="{65E48307-45F7-4B5D-9F96-F79FF663B9E4}"/>
            </a:ext>
          </a:extLst>
        </xdr:cNvPr>
        <xdr:cNvCxnSpPr/>
      </xdr:nvCxnSpPr>
      <xdr:spPr>
        <a:xfrm flipH="1" flipV="1">
          <a:off x="7429502" y="4564380"/>
          <a:ext cx="1523998" cy="2514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16741</xdr:colOff>
      <xdr:row>33</xdr:row>
      <xdr:rowOff>102639</xdr:rowOff>
    </xdr:from>
    <xdr:to>
      <xdr:col>14</xdr:col>
      <xdr:colOff>41289</xdr:colOff>
      <xdr:row>38</xdr:row>
      <xdr:rowOff>123190</xdr:rowOff>
    </xdr:to>
    <xdr:sp macro="" textlink="">
      <xdr:nvSpPr>
        <xdr:cNvPr id="69" name="テキスト ボックス 68">
          <a:extLst>
            <a:ext uri="{FF2B5EF4-FFF2-40B4-BE49-F238E27FC236}">
              <a16:creationId xmlns:a16="http://schemas.microsoft.com/office/drawing/2014/main" id="{4ECB24FC-C7F4-421F-BFBC-DFA45E4985BB}"/>
            </a:ext>
          </a:extLst>
        </xdr:cNvPr>
        <xdr:cNvSpPr txBox="1"/>
      </xdr:nvSpPr>
      <xdr:spPr>
        <a:xfrm>
          <a:off x="6722341" y="5641109"/>
          <a:ext cx="1850159" cy="85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④クリック</a:t>
          </a:r>
          <a:endParaRPr kumimoji="1" lang="en-US" altLang="ja-JP" sz="1100" b="1">
            <a:solidFill>
              <a:srgbClr val="FF0000"/>
            </a:solidFill>
          </a:endParaRPr>
        </a:p>
        <a:p>
          <a:pPr algn="l">
            <a:lnSpc>
              <a:spcPts val="1300"/>
            </a:lnSpc>
          </a:pPr>
          <a:r>
            <a:rPr kumimoji="1" lang="ja-JP" altLang="en-US" sz="1100" b="1">
              <a:solidFill>
                <a:srgbClr val="FF0000"/>
              </a:solidFill>
            </a:rPr>
            <a:t>競技会別ＩＤが取り込みたい大会の競技会別ＩＤと同一になります。</a:t>
          </a:r>
        </a:p>
      </xdr:txBody>
    </xdr:sp>
    <xdr:clientData/>
  </xdr:twoCellAnchor>
  <xdr:twoCellAnchor>
    <xdr:from>
      <xdr:col>1</xdr:col>
      <xdr:colOff>186690</xdr:colOff>
      <xdr:row>23</xdr:row>
      <xdr:rowOff>76200</xdr:rowOff>
    </xdr:from>
    <xdr:to>
      <xdr:col>3</xdr:col>
      <xdr:colOff>335269</xdr:colOff>
      <xdr:row>25</xdr:row>
      <xdr:rowOff>77564</xdr:rowOff>
    </xdr:to>
    <xdr:sp macro="" textlink="">
      <xdr:nvSpPr>
        <xdr:cNvPr id="70" name="角丸四角形 20">
          <a:extLst>
            <a:ext uri="{FF2B5EF4-FFF2-40B4-BE49-F238E27FC236}">
              <a16:creationId xmlns:a16="http://schemas.microsoft.com/office/drawing/2014/main" id="{932730CA-433D-44EF-BEA9-BFFA35C3B6AB}"/>
            </a:ext>
          </a:extLst>
        </xdr:cNvPr>
        <xdr:cNvSpPr/>
      </xdr:nvSpPr>
      <xdr:spPr bwMode="auto">
        <a:xfrm>
          <a:off x="777240" y="3931920"/>
          <a:ext cx="134874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678180</xdr:colOff>
      <xdr:row>25</xdr:row>
      <xdr:rowOff>64135</xdr:rowOff>
    </xdr:from>
    <xdr:to>
      <xdr:col>1</xdr:col>
      <xdr:colOff>214748</xdr:colOff>
      <xdr:row>27</xdr:row>
      <xdr:rowOff>64135</xdr:rowOff>
    </xdr:to>
    <xdr:cxnSp macro="">
      <xdr:nvCxnSpPr>
        <xdr:cNvPr id="71" name="直線矢印コネクタ 70">
          <a:extLst>
            <a:ext uri="{FF2B5EF4-FFF2-40B4-BE49-F238E27FC236}">
              <a16:creationId xmlns:a16="http://schemas.microsoft.com/office/drawing/2014/main" id="{1C448994-C972-40A7-B13C-E16695EE3891}"/>
            </a:ext>
          </a:extLst>
        </xdr:cNvPr>
        <xdr:cNvCxnSpPr/>
      </xdr:nvCxnSpPr>
      <xdr:spPr>
        <a:xfrm flipV="1">
          <a:off x="601980" y="4251960"/>
          <a:ext cx="198122" cy="3352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131676</xdr:colOff>
      <xdr:row>27</xdr:row>
      <xdr:rowOff>18819</xdr:rowOff>
    </xdr:from>
    <xdr:to>
      <xdr:col>3</xdr:col>
      <xdr:colOff>47017</xdr:colOff>
      <xdr:row>32</xdr:row>
      <xdr:rowOff>39370</xdr:rowOff>
    </xdr:to>
    <xdr:sp macro="" textlink="">
      <xdr:nvSpPr>
        <xdr:cNvPr id="73" name="テキスト ボックス 72">
          <a:extLst>
            <a:ext uri="{FF2B5EF4-FFF2-40B4-BE49-F238E27FC236}">
              <a16:creationId xmlns:a16="http://schemas.microsoft.com/office/drawing/2014/main" id="{73ACFE1C-70CC-4C03-B013-CC1C9EDA68CD}"/>
            </a:ext>
          </a:extLst>
        </xdr:cNvPr>
        <xdr:cNvSpPr txBox="1"/>
      </xdr:nvSpPr>
      <xdr:spPr>
        <a:xfrm>
          <a:off x="115801" y="4551449"/>
          <a:ext cx="1766339" cy="85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⑤クリック</a:t>
          </a:r>
          <a:endParaRPr kumimoji="1" lang="en-US" altLang="ja-JP" sz="1100" b="1">
            <a:solidFill>
              <a:srgbClr val="FF0000"/>
            </a:solidFill>
          </a:endParaRPr>
        </a:p>
        <a:p>
          <a:pPr algn="ctr">
            <a:lnSpc>
              <a:spcPts val="1300"/>
            </a:lnSpc>
          </a:pPr>
          <a:r>
            <a:rPr kumimoji="1" lang="ja-JP" altLang="en-US" sz="1100" b="1">
              <a:solidFill>
                <a:srgbClr val="FF0000"/>
              </a:solidFill>
            </a:rPr>
            <a:t>次回ログイン時のために管理者ＩＤとＰＷをメモなどしておきましょう。</a:t>
          </a:r>
        </a:p>
      </xdr:txBody>
    </xdr:sp>
    <xdr:clientData/>
  </xdr:twoCellAnchor>
  <xdr:twoCellAnchor>
    <xdr:from>
      <xdr:col>3</xdr:col>
      <xdr:colOff>327660</xdr:colOff>
      <xdr:row>23</xdr:row>
      <xdr:rowOff>77470</xdr:rowOff>
    </xdr:from>
    <xdr:to>
      <xdr:col>5</xdr:col>
      <xdr:colOff>473079</xdr:colOff>
      <xdr:row>25</xdr:row>
      <xdr:rowOff>77470</xdr:rowOff>
    </xdr:to>
    <xdr:sp macro="" textlink="">
      <xdr:nvSpPr>
        <xdr:cNvPr id="75" name="角丸四角形 20">
          <a:extLst>
            <a:ext uri="{FF2B5EF4-FFF2-40B4-BE49-F238E27FC236}">
              <a16:creationId xmlns:a16="http://schemas.microsoft.com/office/drawing/2014/main" id="{F51A40A7-8340-4EF5-A4CC-D51A78B0825C}"/>
            </a:ext>
          </a:extLst>
        </xdr:cNvPr>
        <xdr:cNvSpPr/>
      </xdr:nvSpPr>
      <xdr:spPr bwMode="auto">
        <a:xfrm>
          <a:off x="2118360" y="3939540"/>
          <a:ext cx="1348740" cy="33528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384177</xdr:colOff>
      <xdr:row>23</xdr:row>
      <xdr:rowOff>77470</xdr:rowOff>
    </xdr:from>
    <xdr:to>
      <xdr:col>17</xdr:col>
      <xdr:colOff>41275</xdr:colOff>
      <xdr:row>24</xdr:row>
      <xdr:rowOff>39370</xdr:rowOff>
    </xdr:to>
    <xdr:cxnSp macro="">
      <xdr:nvCxnSpPr>
        <xdr:cNvPr id="76" name="直線矢印コネクタ 75">
          <a:extLst>
            <a:ext uri="{FF2B5EF4-FFF2-40B4-BE49-F238E27FC236}">
              <a16:creationId xmlns:a16="http://schemas.microsoft.com/office/drawing/2014/main" id="{3D4CC874-B8AC-41C3-ABCA-5CF2AE47D005}"/>
            </a:ext>
          </a:extLst>
        </xdr:cNvPr>
        <xdr:cNvCxnSpPr/>
      </xdr:nvCxnSpPr>
      <xdr:spPr>
        <a:xfrm flipH="1">
          <a:off x="3390902" y="3939540"/>
          <a:ext cx="7010398" cy="1295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641581</xdr:colOff>
      <xdr:row>23</xdr:row>
      <xdr:rowOff>26439</xdr:rowOff>
    </xdr:from>
    <xdr:to>
      <xdr:col>22</xdr:col>
      <xdr:colOff>43197</xdr:colOff>
      <xdr:row>31</xdr:row>
      <xdr:rowOff>38095</xdr:rowOff>
    </xdr:to>
    <xdr:sp macro="" textlink="">
      <xdr:nvSpPr>
        <xdr:cNvPr id="78" name="テキスト ボックス 77">
          <a:extLst>
            <a:ext uri="{FF2B5EF4-FFF2-40B4-BE49-F238E27FC236}">
              <a16:creationId xmlns:a16="http://schemas.microsoft.com/office/drawing/2014/main" id="{3F21F4D6-2DBC-4C58-A55B-04DE54356F1B}"/>
            </a:ext>
          </a:extLst>
        </xdr:cNvPr>
        <xdr:cNvSpPr txBox="1"/>
      </xdr:nvSpPr>
      <xdr:spPr>
        <a:xfrm>
          <a:off x="10318981" y="3888509"/>
          <a:ext cx="3122699" cy="1346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⑥クリック</a:t>
          </a:r>
          <a:endParaRPr kumimoji="1" lang="en-US" altLang="ja-JP" sz="1100" b="1">
            <a:solidFill>
              <a:srgbClr val="FF0000"/>
            </a:solidFill>
          </a:endParaRPr>
        </a:p>
        <a:p>
          <a:pPr algn="l"/>
          <a:r>
            <a:rPr kumimoji="1" lang="ja-JP" altLang="en-US" sz="1100" b="1">
              <a:solidFill>
                <a:srgbClr val="FF0000"/>
              </a:solidFill>
            </a:rPr>
            <a:t>クリックすると大会一覧画面が表示されますので、該当する取込大会の実施「年」「月」を選択して取込大会を表示させます</a:t>
          </a:r>
          <a:endParaRPr kumimoji="1" lang="en-US" altLang="ja-JP" sz="1100" b="1">
            <a:solidFill>
              <a:srgbClr val="FF0000"/>
            </a:solidFill>
          </a:endParaRPr>
        </a:p>
        <a:p>
          <a:pPr algn="ctr"/>
          <a:endParaRPr kumimoji="1" lang="en-US" altLang="ja-JP" sz="1100" b="1">
            <a:solidFill>
              <a:srgbClr val="FF0000"/>
            </a:solidFill>
          </a:endParaRPr>
        </a:p>
        <a:p>
          <a:pPr algn="l">
            <a:lnSpc>
              <a:spcPts val="1200"/>
            </a:lnSpc>
          </a:pPr>
          <a:r>
            <a:rPr kumimoji="1" lang="ja-JP" altLang="en-US" sz="1100" b="1">
              <a:solidFill>
                <a:srgbClr val="FF0000"/>
              </a:solidFill>
            </a:rPr>
            <a:t>取込大会をクリックすると取り込みます。</a:t>
          </a:r>
          <a:endParaRPr kumimoji="1" lang="en-US" altLang="ja-JP" sz="1100" b="1">
            <a:solidFill>
              <a:srgbClr val="FF0000"/>
            </a:solidFill>
          </a:endParaRPr>
        </a:p>
      </xdr:txBody>
    </xdr:sp>
    <xdr:clientData/>
  </xdr:twoCellAnchor>
  <xdr:twoCellAnchor>
    <xdr:from>
      <xdr:col>7</xdr:col>
      <xdr:colOff>26035</xdr:colOff>
      <xdr:row>17</xdr:row>
      <xdr:rowOff>24130</xdr:rowOff>
    </xdr:from>
    <xdr:to>
      <xdr:col>7</xdr:col>
      <xdr:colOff>358994</xdr:colOff>
      <xdr:row>20</xdr:row>
      <xdr:rowOff>123190</xdr:rowOff>
    </xdr:to>
    <xdr:sp macro="" textlink="">
      <xdr:nvSpPr>
        <xdr:cNvPr id="35" name="下矢印 34">
          <a:extLst>
            <a:ext uri="{FF2B5EF4-FFF2-40B4-BE49-F238E27FC236}">
              <a16:creationId xmlns:a16="http://schemas.microsoft.com/office/drawing/2014/main" id="{B741BB05-4ADA-4F1D-A397-FBCAB15A32DB}"/>
            </a:ext>
          </a:extLst>
        </xdr:cNvPr>
        <xdr:cNvSpPr/>
      </xdr:nvSpPr>
      <xdr:spPr>
        <a:xfrm>
          <a:off x="4290060" y="2880360"/>
          <a:ext cx="297180" cy="6019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212725</xdr:colOff>
      <xdr:row>8</xdr:row>
      <xdr:rowOff>62230</xdr:rowOff>
    </xdr:from>
    <xdr:to>
      <xdr:col>15</xdr:col>
      <xdr:colOff>214793</xdr:colOff>
      <xdr:row>10</xdr:row>
      <xdr:rowOff>24130</xdr:rowOff>
    </xdr:to>
    <xdr:sp macro="" textlink="">
      <xdr:nvSpPr>
        <xdr:cNvPr id="80" name="下矢印 79">
          <a:extLst>
            <a:ext uri="{FF2B5EF4-FFF2-40B4-BE49-F238E27FC236}">
              <a16:creationId xmlns:a16="http://schemas.microsoft.com/office/drawing/2014/main" id="{24DE3788-8629-4994-B65C-F10A4AB13FF6}"/>
            </a:ext>
          </a:extLst>
        </xdr:cNvPr>
        <xdr:cNvSpPr/>
      </xdr:nvSpPr>
      <xdr:spPr>
        <a:xfrm rot="16200000">
          <a:off x="8877300" y="1257300"/>
          <a:ext cx="297180" cy="6019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15</xdr:col>
      <xdr:colOff>219075</xdr:colOff>
      <xdr:row>3</xdr:row>
      <xdr:rowOff>0</xdr:rowOff>
    </xdr:from>
    <xdr:to>
      <xdr:col>28</xdr:col>
      <xdr:colOff>323850</xdr:colOff>
      <xdr:row>20</xdr:row>
      <xdr:rowOff>38100</xdr:rowOff>
    </xdr:to>
    <xdr:pic>
      <xdr:nvPicPr>
        <xdr:cNvPr id="10354" name="図 81">
          <a:extLst>
            <a:ext uri="{FF2B5EF4-FFF2-40B4-BE49-F238E27FC236}">
              <a16:creationId xmlns:a16="http://schemas.microsoft.com/office/drawing/2014/main" id="{EBE702BD-ED9E-4E13-9C83-58260AB60A7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506075" y="514350"/>
          <a:ext cx="9020175"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297180</xdr:colOff>
      <xdr:row>6</xdr:row>
      <xdr:rowOff>24130</xdr:rowOff>
    </xdr:from>
    <xdr:to>
      <xdr:col>17</xdr:col>
      <xdr:colOff>172743</xdr:colOff>
      <xdr:row>8</xdr:row>
      <xdr:rowOff>38124</xdr:rowOff>
    </xdr:to>
    <xdr:sp macro="" textlink="">
      <xdr:nvSpPr>
        <xdr:cNvPr id="86" name="角丸四角形 20">
          <a:extLst>
            <a:ext uri="{FF2B5EF4-FFF2-40B4-BE49-F238E27FC236}">
              <a16:creationId xmlns:a16="http://schemas.microsoft.com/office/drawing/2014/main" id="{33B593E3-C549-4B64-9554-6A25F56B0E45}"/>
            </a:ext>
          </a:extLst>
        </xdr:cNvPr>
        <xdr:cNvSpPr/>
      </xdr:nvSpPr>
      <xdr:spPr bwMode="auto">
        <a:xfrm>
          <a:off x="9403080" y="1036320"/>
          <a:ext cx="112014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622935</xdr:colOff>
      <xdr:row>7</xdr:row>
      <xdr:rowOff>117475</xdr:rowOff>
    </xdr:from>
    <xdr:to>
      <xdr:col>25</xdr:col>
      <xdr:colOff>581646</xdr:colOff>
      <xdr:row>9</xdr:row>
      <xdr:rowOff>85202</xdr:rowOff>
    </xdr:to>
    <xdr:sp macro="" textlink="">
      <xdr:nvSpPr>
        <xdr:cNvPr id="87" name="角丸四角形 20">
          <a:extLst>
            <a:ext uri="{FF2B5EF4-FFF2-40B4-BE49-F238E27FC236}">
              <a16:creationId xmlns:a16="http://schemas.microsoft.com/office/drawing/2014/main" id="{2DC8CB8B-3911-46F8-93D4-1C9C77AD8748}"/>
            </a:ext>
          </a:extLst>
        </xdr:cNvPr>
        <xdr:cNvSpPr/>
      </xdr:nvSpPr>
      <xdr:spPr bwMode="auto">
        <a:xfrm>
          <a:off x="11529060" y="1287780"/>
          <a:ext cx="4229100" cy="31242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3:XFC71"/>
  <sheetViews>
    <sheetView showGridLines="0" showRowColHeaders="0" tabSelected="1" topLeftCell="A3" workbookViewId="0">
      <selection activeCell="B10" sqref="B10"/>
    </sheetView>
  </sheetViews>
  <sheetFormatPr defaultColWidth="8.7265625" defaultRowHeight="13" customHeight="1" zeroHeight="1" x14ac:dyDescent="0.2"/>
  <cols>
    <col min="1" max="1" width="4" customWidth="1"/>
    <col min="2" max="2" width="2" customWidth="1"/>
    <col min="3" max="3" width="6.453125" customWidth="1"/>
    <col min="4" max="4" width="28.08984375" customWidth="1"/>
    <col min="5" max="5" width="22.36328125" customWidth="1"/>
    <col min="6" max="6" width="40.08984375" customWidth="1"/>
    <col min="7" max="7" width="17.453125" customWidth="1"/>
    <col min="8" max="8" width="36.08984375" customWidth="1"/>
    <col min="9" max="10" width="2.08984375" customWidth="1"/>
    <col min="11" max="16383" width="0" hidden="1" customWidth="1"/>
    <col min="16384" max="16384" width="3.08984375" hidden="1" customWidth="1"/>
  </cols>
  <sheetData>
    <row r="3" spans="1:10" x14ac:dyDescent="0.2">
      <c r="A3" s="169"/>
      <c r="B3" s="169"/>
      <c r="C3" s="169"/>
      <c r="D3" s="169"/>
      <c r="E3" s="169"/>
      <c r="F3" s="169"/>
      <c r="G3" s="169"/>
      <c r="H3" s="169"/>
      <c r="I3" s="169"/>
      <c r="J3" s="169"/>
    </row>
    <row r="4" spans="1:10" x14ac:dyDescent="0.2">
      <c r="A4" s="169"/>
      <c r="B4" s="169"/>
      <c r="C4" s="169"/>
      <c r="D4" s="169"/>
      <c r="E4" s="169"/>
      <c r="F4" s="169"/>
      <c r="G4" s="169"/>
      <c r="H4" s="169"/>
      <c r="I4" s="169"/>
      <c r="J4" s="169"/>
    </row>
    <row r="5" spans="1:10" x14ac:dyDescent="0.2">
      <c r="A5" s="169"/>
      <c r="B5" s="169"/>
      <c r="C5" s="169"/>
      <c r="D5" s="169"/>
      <c r="E5" s="169"/>
      <c r="F5" s="169"/>
      <c r="G5" s="169"/>
      <c r="H5" s="169"/>
      <c r="I5" s="169"/>
      <c r="J5" s="169"/>
    </row>
    <row r="6" spans="1:10" x14ac:dyDescent="0.2">
      <c r="A6" s="169"/>
      <c r="B6" s="169"/>
      <c r="C6" s="169"/>
      <c r="D6" s="169"/>
      <c r="E6" s="169"/>
      <c r="F6" s="169"/>
      <c r="G6" s="169"/>
      <c r="H6" s="169"/>
      <c r="I6" s="169"/>
      <c r="J6" s="169"/>
    </row>
    <row r="7" spans="1:10" ht="25.5" x14ac:dyDescent="0.35">
      <c r="A7" s="169"/>
      <c r="B7" s="169"/>
      <c r="C7" s="169"/>
      <c r="D7" s="169"/>
      <c r="E7" s="169"/>
      <c r="F7" s="169"/>
      <c r="G7" s="170" t="s">
        <v>16</v>
      </c>
      <c r="H7" s="169"/>
      <c r="I7" s="169"/>
      <c r="J7" s="169"/>
    </row>
    <row r="8" spans="1:10" x14ac:dyDescent="0.2">
      <c r="A8" s="169"/>
      <c r="B8" s="169"/>
      <c r="C8" s="169"/>
      <c r="D8" s="169"/>
      <c r="E8" s="169"/>
      <c r="F8" s="169"/>
      <c r="G8" s="169"/>
      <c r="H8" s="169"/>
      <c r="I8" s="169"/>
      <c r="J8" s="169"/>
    </row>
    <row r="9" spans="1:10" x14ac:dyDescent="0.2">
      <c r="A9" s="169"/>
      <c r="B9" s="169"/>
      <c r="C9" s="169"/>
      <c r="D9" s="169"/>
      <c r="E9" s="169"/>
      <c r="F9" s="169"/>
      <c r="G9" s="169"/>
      <c r="H9" s="169"/>
      <c r="I9" s="169"/>
      <c r="J9" s="169"/>
    </row>
    <row r="10" spans="1:10" ht="28" x14ac:dyDescent="0.2">
      <c r="A10" s="171"/>
      <c r="B10" s="172" t="s">
        <v>139</v>
      </c>
      <c r="C10" s="173"/>
      <c r="D10" s="174"/>
      <c r="E10" s="174"/>
      <c r="F10" s="174"/>
      <c r="G10" s="174"/>
      <c r="H10" s="174"/>
      <c r="I10" s="171"/>
      <c r="J10" s="171"/>
    </row>
    <row r="11" spans="1:10" ht="14" x14ac:dyDescent="0.2">
      <c r="A11" s="169"/>
      <c r="B11" s="2"/>
      <c r="C11" s="10"/>
      <c r="D11" s="169"/>
      <c r="E11" s="2"/>
      <c r="F11" s="169"/>
      <c r="G11" s="2"/>
      <c r="H11" s="175"/>
      <c r="I11" s="169"/>
      <c r="J11" s="169"/>
    </row>
    <row r="12" spans="1:10" ht="14" x14ac:dyDescent="0.2">
      <c r="A12" s="169"/>
      <c r="B12" s="2"/>
      <c r="C12" s="10"/>
      <c r="D12" s="2"/>
      <c r="E12" s="2"/>
      <c r="F12" s="2"/>
      <c r="G12" s="2"/>
      <c r="H12" s="2"/>
      <c r="I12" s="169"/>
      <c r="J12" s="169"/>
    </row>
    <row r="13" spans="1:10" ht="21" customHeight="1" x14ac:dyDescent="0.2">
      <c r="A13" s="169"/>
      <c r="B13" s="176" t="s">
        <v>152</v>
      </c>
      <c r="C13" s="177"/>
      <c r="D13" s="178"/>
      <c r="E13" s="2"/>
      <c r="F13" s="2"/>
      <c r="G13" s="2"/>
      <c r="H13" s="2"/>
      <c r="I13" s="169"/>
      <c r="J13" s="169"/>
    </row>
    <row r="14" spans="1:10" ht="21" customHeight="1" x14ac:dyDescent="0.2">
      <c r="A14" s="169"/>
      <c r="B14" s="2"/>
      <c r="C14" s="179" t="s">
        <v>48</v>
      </c>
      <c r="D14" s="180" t="s">
        <v>153</v>
      </c>
      <c r="E14" s="180" t="s">
        <v>140</v>
      </c>
      <c r="F14" s="181" t="s">
        <v>147</v>
      </c>
      <c r="G14" s="182"/>
      <c r="H14" s="180" t="s">
        <v>148</v>
      </c>
      <c r="I14" s="169"/>
      <c r="J14" s="169"/>
    </row>
    <row r="15" spans="1:10" ht="45.65" customHeight="1" x14ac:dyDescent="0.2">
      <c r="A15" s="169"/>
      <c r="B15" s="2"/>
      <c r="C15" s="183">
        <v>1</v>
      </c>
      <c r="D15" s="184" t="s">
        <v>141</v>
      </c>
      <c r="E15" s="184" t="s">
        <v>142</v>
      </c>
      <c r="F15" s="185" t="s">
        <v>146</v>
      </c>
      <c r="G15" s="186" t="s">
        <v>144</v>
      </c>
      <c r="H15" s="187" t="s">
        <v>151</v>
      </c>
      <c r="I15" s="169"/>
      <c r="J15" s="169"/>
    </row>
    <row r="16" spans="1:10" ht="45.65" customHeight="1" x14ac:dyDescent="0.2">
      <c r="A16" s="169"/>
      <c r="B16" s="2"/>
      <c r="C16" s="188">
        <v>2</v>
      </c>
      <c r="D16" s="189" t="s">
        <v>141</v>
      </c>
      <c r="E16" s="189" t="s">
        <v>143</v>
      </c>
      <c r="F16" s="190" t="s">
        <v>154</v>
      </c>
      <c r="G16" s="186" t="s">
        <v>144</v>
      </c>
      <c r="H16" s="184"/>
      <c r="I16" s="169"/>
      <c r="J16" s="169"/>
    </row>
    <row r="17" spans="1:10" ht="45.65" customHeight="1" x14ac:dyDescent="0.2">
      <c r="A17" s="169"/>
      <c r="B17" s="2"/>
      <c r="C17" s="191"/>
      <c r="D17" s="192"/>
      <c r="E17" s="192"/>
      <c r="F17" s="190" t="s">
        <v>155</v>
      </c>
      <c r="G17" s="186" t="s">
        <v>145</v>
      </c>
      <c r="H17" s="184"/>
      <c r="I17" s="169"/>
      <c r="J17" s="169"/>
    </row>
    <row r="18" spans="1:10" ht="62.15" customHeight="1" x14ac:dyDescent="0.2">
      <c r="A18" s="169"/>
      <c r="B18" s="2"/>
      <c r="C18" s="188">
        <v>3</v>
      </c>
      <c r="D18" s="189" t="s">
        <v>143</v>
      </c>
      <c r="E18" s="189" t="s">
        <v>143</v>
      </c>
      <c r="F18" s="190" t="s">
        <v>156</v>
      </c>
      <c r="G18" s="186" t="s">
        <v>144</v>
      </c>
      <c r="H18" s="184"/>
      <c r="I18" s="169"/>
      <c r="J18" s="169"/>
    </row>
    <row r="19" spans="1:10" ht="61.5" customHeight="1" x14ac:dyDescent="0.2">
      <c r="A19" s="169"/>
      <c r="B19" s="2"/>
      <c r="C19" s="191"/>
      <c r="D19" s="192"/>
      <c r="E19" s="192"/>
      <c r="F19" s="190" t="s">
        <v>157</v>
      </c>
      <c r="G19" s="186" t="s">
        <v>145</v>
      </c>
      <c r="H19" s="184"/>
      <c r="I19" s="169"/>
      <c r="J19" s="169"/>
    </row>
    <row r="20" spans="1:10" ht="45.65" customHeight="1" x14ac:dyDescent="0.2">
      <c r="A20" s="169"/>
      <c r="B20" s="2"/>
      <c r="C20" s="193">
        <v>4</v>
      </c>
      <c r="D20" s="184" t="s">
        <v>143</v>
      </c>
      <c r="E20" s="184" t="s">
        <v>142</v>
      </c>
      <c r="F20" s="185" t="s">
        <v>149</v>
      </c>
      <c r="G20" s="186"/>
      <c r="H20" s="187" t="s">
        <v>150</v>
      </c>
      <c r="I20" s="169"/>
      <c r="J20" s="169"/>
    </row>
    <row r="21" spans="1:10" ht="21" customHeight="1" x14ac:dyDescent="0.2">
      <c r="A21" s="169"/>
      <c r="B21" s="2"/>
      <c r="C21" s="194"/>
      <c r="D21" s="195" t="s">
        <v>168</v>
      </c>
      <c r="E21" s="196"/>
      <c r="F21" s="196"/>
      <c r="G21" s="196"/>
      <c r="H21" s="196"/>
      <c r="I21" s="169"/>
      <c r="J21" s="169"/>
    </row>
    <row r="22" spans="1:10" ht="28.5" customHeight="1" x14ac:dyDescent="0.2">
      <c r="A22" s="169"/>
      <c r="B22" s="2"/>
      <c r="C22" s="194"/>
      <c r="D22" s="197" t="s">
        <v>158</v>
      </c>
      <c r="E22" s="198"/>
      <c r="F22" s="198"/>
      <c r="G22" s="198"/>
      <c r="H22" s="198"/>
      <c r="I22" s="169"/>
      <c r="J22" s="169"/>
    </row>
    <row r="23" spans="1:10" ht="28.5" customHeight="1" x14ac:dyDescent="0.2">
      <c r="A23" s="169"/>
      <c r="B23" s="2"/>
      <c r="C23" s="194"/>
      <c r="D23" s="197"/>
      <c r="E23" s="198"/>
      <c r="F23" s="197" t="s">
        <v>167</v>
      </c>
      <c r="G23" s="198"/>
      <c r="H23" s="198"/>
      <c r="I23" s="169"/>
      <c r="J23" s="169"/>
    </row>
    <row r="24" spans="1:10" ht="21" customHeight="1" x14ac:dyDescent="0.2">
      <c r="B24" s="26"/>
      <c r="C24" s="29"/>
      <c r="D24" s="29"/>
      <c r="E24" s="33"/>
      <c r="F24" s="33"/>
      <c r="G24" s="33"/>
      <c r="H24" s="33"/>
    </row>
    <row r="25" spans="1:10" ht="21" hidden="1" customHeight="1" x14ac:dyDescent="0.2">
      <c r="B25" s="40"/>
      <c r="C25" s="29"/>
      <c r="D25" s="26"/>
      <c r="E25" s="33"/>
      <c r="F25" s="33"/>
      <c r="G25" s="33"/>
      <c r="H25" s="33"/>
    </row>
    <row r="26" spans="1:10" ht="21" hidden="1" customHeight="1" x14ac:dyDescent="0.2">
      <c r="B26" s="166"/>
      <c r="C26" s="33"/>
      <c r="D26" s="26"/>
      <c r="E26" s="33"/>
      <c r="F26" s="33"/>
      <c r="G26" s="33"/>
      <c r="H26" s="33"/>
    </row>
    <row r="27" spans="1:10" ht="21" hidden="1" customHeight="1" x14ac:dyDescent="0.2">
      <c r="B27" s="26"/>
      <c r="C27" s="27"/>
      <c r="D27" s="33"/>
      <c r="E27" s="33"/>
      <c r="F27" s="33"/>
      <c r="G27" s="33"/>
      <c r="H27" s="33"/>
    </row>
    <row r="28" spans="1:10" ht="21" hidden="1" customHeight="1" x14ac:dyDescent="0.2">
      <c r="B28" s="38"/>
      <c r="C28" s="33"/>
      <c r="D28" s="28"/>
      <c r="E28" s="33"/>
      <c r="F28" s="33"/>
      <c r="G28" s="33"/>
      <c r="H28" s="33"/>
    </row>
    <row r="29" spans="1:10" ht="21" hidden="1" customHeight="1" x14ac:dyDescent="0.2">
      <c r="B29" s="26"/>
      <c r="C29" s="29"/>
      <c r="D29" s="33"/>
      <c r="E29" s="33"/>
      <c r="F29" s="33"/>
      <c r="G29" s="33"/>
      <c r="H29" s="33"/>
    </row>
    <row r="30" spans="1:10" ht="21" hidden="1" customHeight="1" x14ac:dyDescent="0.2">
      <c r="B30" s="26"/>
      <c r="C30" s="29"/>
      <c r="D30" s="33"/>
      <c r="E30" s="33"/>
      <c r="F30" s="33"/>
      <c r="G30" s="33"/>
      <c r="H30" s="33"/>
    </row>
    <row r="31" spans="1:10" ht="21" hidden="1" customHeight="1" x14ac:dyDescent="0.2">
      <c r="B31" s="26"/>
      <c r="C31" s="37"/>
      <c r="D31" s="33"/>
      <c r="E31" s="33"/>
      <c r="F31" s="33"/>
      <c r="G31" s="33"/>
      <c r="H31" s="129"/>
    </row>
    <row r="32" spans="1:10" ht="21" hidden="1" customHeight="1" x14ac:dyDescent="0.3">
      <c r="B32" s="26"/>
      <c r="C32" s="37"/>
      <c r="D32" s="36"/>
      <c r="E32" s="33"/>
      <c r="F32" s="42"/>
      <c r="G32" s="33"/>
      <c r="H32" s="129"/>
    </row>
    <row r="33" spans="2:8" ht="21" hidden="1" customHeight="1" x14ac:dyDescent="0.2">
      <c r="B33" s="26"/>
      <c r="C33" s="37"/>
      <c r="D33" s="36"/>
      <c r="E33" s="33"/>
      <c r="F33" s="44"/>
      <c r="G33" s="33"/>
      <c r="H33" s="33"/>
    </row>
    <row r="34" spans="2:8" ht="21" hidden="1" customHeight="1" x14ac:dyDescent="0.2">
      <c r="B34" s="26"/>
      <c r="C34" s="33"/>
      <c r="D34" s="36"/>
      <c r="G34" s="63"/>
      <c r="H34" s="28"/>
    </row>
    <row r="35" spans="2:8" ht="21" hidden="1" customHeight="1" x14ac:dyDescent="0.2">
      <c r="B35" s="26"/>
      <c r="C35" s="33"/>
      <c r="D35" s="36"/>
      <c r="F35" s="28"/>
      <c r="G35" s="28"/>
      <c r="H35" s="28"/>
    </row>
    <row r="36" spans="2:8" ht="21" hidden="1" customHeight="1" x14ac:dyDescent="0.2">
      <c r="B36" s="26"/>
      <c r="C36" s="33"/>
      <c r="D36" s="36"/>
      <c r="E36" s="35"/>
      <c r="F36" s="29"/>
      <c r="G36" s="62"/>
      <c r="H36" s="29"/>
    </row>
    <row r="37" spans="2:8" ht="21" hidden="1" customHeight="1" x14ac:dyDescent="0.2">
      <c r="B37" s="26"/>
      <c r="C37" s="33"/>
      <c r="D37" s="36"/>
      <c r="E37" s="35"/>
      <c r="F37" s="29"/>
      <c r="G37" s="29"/>
      <c r="H37" s="29"/>
    </row>
    <row r="38" spans="2:8" ht="21" hidden="1" customHeight="1" x14ac:dyDescent="0.2">
      <c r="B38" s="26"/>
      <c r="C38" s="33"/>
      <c r="D38" s="30"/>
      <c r="E38" s="35"/>
      <c r="F38" s="82"/>
      <c r="G38" s="29"/>
      <c r="H38" s="29"/>
    </row>
    <row r="39" spans="2:8" ht="21" hidden="1" customHeight="1" x14ac:dyDescent="0.2">
      <c r="B39" s="26"/>
      <c r="C39" s="33"/>
      <c r="D39" s="30"/>
      <c r="E39" s="35"/>
      <c r="F39" s="82"/>
      <c r="G39" s="29"/>
      <c r="H39" s="29"/>
    </row>
    <row r="40" spans="2:8" ht="21" hidden="1" customHeight="1" x14ac:dyDescent="0.2">
      <c r="B40" s="26"/>
      <c r="C40" s="33"/>
      <c r="D40" s="30"/>
      <c r="E40" s="35"/>
      <c r="F40" s="82"/>
      <c r="G40" s="29"/>
      <c r="H40" s="29"/>
    </row>
    <row r="41" spans="2:8" ht="21" hidden="1" customHeight="1" x14ac:dyDescent="0.2">
      <c r="B41" s="26"/>
      <c r="C41" s="33"/>
      <c r="D41" s="30"/>
      <c r="E41" s="35"/>
      <c r="F41" s="82"/>
      <c r="G41" s="29"/>
      <c r="H41" s="29"/>
    </row>
    <row r="42" spans="2:8" ht="21" hidden="1" customHeight="1" x14ac:dyDescent="0.2">
      <c r="B42" s="26"/>
      <c r="C42" s="32"/>
      <c r="D42" s="32"/>
      <c r="E42" s="33"/>
      <c r="F42" s="82"/>
      <c r="G42" s="29"/>
      <c r="H42" s="29"/>
    </row>
    <row r="43" spans="2:8" ht="21" hidden="1" customHeight="1" x14ac:dyDescent="0.2">
      <c r="B43" s="26"/>
      <c r="C43" s="27"/>
      <c r="D43" s="33"/>
      <c r="E43" s="33"/>
      <c r="F43" s="33"/>
      <c r="G43" s="33"/>
      <c r="H43" s="33"/>
    </row>
    <row r="44" spans="2:8" ht="21" hidden="1" customHeight="1" x14ac:dyDescent="0.2">
      <c r="B44" s="26"/>
      <c r="C44" s="37"/>
      <c r="D44" s="167"/>
      <c r="E44" s="33"/>
      <c r="F44" s="33"/>
      <c r="G44" s="33"/>
      <c r="H44" s="33"/>
    </row>
    <row r="45" spans="2:8" ht="21" hidden="1" customHeight="1" x14ac:dyDescent="0.2">
      <c r="B45" s="26"/>
      <c r="C45" s="27"/>
      <c r="D45" s="33"/>
      <c r="E45" s="33"/>
      <c r="F45" s="33"/>
      <c r="G45" s="33"/>
      <c r="H45" s="33"/>
    </row>
    <row r="46" spans="2:8" ht="21" hidden="1" customHeight="1" x14ac:dyDescent="0.2">
      <c r="B46" s="26"/>
      <c r="C46" s="28"/>
      <c r="D46" s="33"/>
      <c r="E46" s="33"/>
      <c r="F46" s="33"/>
      <c r="H46" s="33"/>
    </row>
    <row r="47" spans="2:8" hidden="1" x14ac:dyDescent="0.2">
      <c r="B47" s="26"/>
      <c r="C47" s="28"/>
      <c r="D47" s="33"/>
      <c r="E47" s="33"/>
      <c r="F47" s="33"/>
      <c r="H47" s="33"/>
    </row>
    <row r="48" spans="2:8" ht="14" hidden="1" x14ac:dyDescent="0.2">
      <c r="B48" s="26"/>
      <c r="C48" s="27"/>
      <c r="D48" s="33"/>
      <c r="E48" s="33"/>
      <c r="F48" s="33"/>
      <c r="G48" s="33"/>
      <c r="H48" s="33"/>
    </row>
    <row r="49" spans="2:8" hidden="1" x14ac:dyDescent="0.2">
      <c r="E49" s="33"/>
      <c r="F49" s="33"/>
      <c r="G49" s="33"/>
      <c r="H49" s="33"/>
    </row>
    <row r="50" spans="2:8" hidden="1" x14ac:dyDescent="0.2">
      <c r="E50" s="33"/>
      <c r="F50" s="33"/>
      <c r="G50" s="33"/>
      <c r="H50" s="33"/>
    </row>
    <row r="51" spans="2:8" hidden="1" x14ac:dyDescent="0.2">
      <c r="E51" s="33"/>
      <c r="F51" s="33"/>
      <c r="G51" s="33"/>
      <c r="H51" s="33"/>
    </row>
    <row r="52" spans="2:8" hidden="1" x14ac:dyDescent="0.2">
      <c r="E52" s="33"/>
      <c r="F52" s="33"/>
      <c r="G52" s="33"/>
      <c r="H52" s="33"/>
    </row>
    <row r="53" spans="2:8" hidden="1" x14ac:dyDescent="0.2">
      <c r="E53" s="29"/>
      <c r="F53" s="29"/>
      <c r="G53" s="34"/>
      <c r="H53" s="33"/>
    </row>
    <row r="54" spans="2:8" hidden="1" x14ac:dyDescent="0.2">
      <c r="B54" s="26"/>
      <c r="C54" s="33"/>
      <c r="D54" s="33"/>
      <c r="E54" s="33"/>
      <c r="F54" s="33"/>
      <c r="G54" s="33"/>
      <c r="H54" s="33"/>
    </row>
    <row r="55" spans="2:8" hidden="1" x14ac:dyDescent="0.2">
      <c r="B55" s="26"/>
      <c r="C55" s="33"/>
      <c r="D55" s="33"/>
      <c r="E55" s="33"/>
      <c r="F55" s="33"/>
      <c r="G55" s="33"/>
      <c r="H55" s="33"/>
    </row>
    <row r="56" spans="2:8" hidden="1" x14ac:dyDescent="0.2">
      <c r="B56" s="26"/>
      <c r="C56" s="33"/>
      <c r="D56" s="33"/>
      <c r="E56" s="33"/>
      <c r="F56" s="33"/>
      <c r="G56" s="33"/>
      <c r="H56" s="33"/>
    </row>
    <row r="57" spans="2:8" hidden="1" x14ac:dyDescent="0.2">
      <c r="B57" s="26"/>
      <c r="C57" s="33"/>
      <c r="D57" s="33"/>
      <c r="E57" s="33"/>
      <c r="F57" s="33"/>
      <c r="G57" s="33"/>
      <c r="H57" s="33"/>
    </row>
    <row r="58" spans="2:8" hidden="1" x14ac:dyDescent="0.2">
      <c r="B58" s="26"/>
      <c r="C58" s="26"/>
      <c r="D58" s="26"/>
      <c r="E58" s="26"/>
      <c r="F58" s="26"/>
      <c r="G58" s="26"/>
      <c r="H58" s="26"/>
    </row>
    <row r="59" spans="2:8" hidden="1" x14ac:dyDescent="0.2">
      <c r="B59" s="26"/>
      <c r="C59" s="26"/>
      <c r="D59" s="26"/>
      <c r="E59" s="26"/>
      <c r="F59" s="26"/>
      <c r="G59" s="26"/>
      <c r="H59" s="26"/>
    </row>
    <row r="60" spans="2:8" hidden="1" x14ac:dyDescent="0.2">
      <c r="B60" s="26"/>
      <c r="C60" s="26"/>
      <c r="D60" s="26"/>
      <c r="E60" s="26"/>
      <c r="F60" s="26"/>
      <c r="G60" s="26"/>
      <c r="H60" s="26"/>
    </row>
    <row r="61" spans="2:8" hidden="1" x14ac:dyDescent="0.2">
      <c r="B61" s="26"/>
      <c r="C61" s="26"/>
      <c r="D61" s="26"/>
      <c r="E61" s="26"/>
      <c r="F61" s="26"/>
      <c r="G61" s="26"/>
      <c r="H61" s="26"/>
    </row>
    <row r="62" spans="2:8" hidden="1" x14ac:dyDescent="0.2">
      <c r="B62" s="26"/>
      <c r="C62" s="26"/>
      <c r="D62" s="26"/>
      <c r="E62" s="26"/>
      <c r="F62" s="26"/>
      <c r="G62" s="26"/>
      <c r="H62" s="26"/>
    </row>
    <row r="63" spans="2:8" hidden="1" x14ac:dyDescent="0.2">
      <c r="B63" s="26"/>
      <c r="C63" s="26"/>
      <c r="D63" s="26"/>
      <c r="E63" s="26"/>
      <c r="F63" s="26"/>
      <c r="G63" s="26"/>
      <c r="H63" s="26"/>
    </row>
    <row r="64" spans="2:8" hidden="1" x14ac:dyDescent="0.2">
      <c r="B64" s="26"/>
      <c r="C64" s="26"/>
      <c r="D64" s="26"/>
      <c r="E64" s="26"/>
      <c r="F64" s="26"/>
      <c r="G64" s="26"/>
      <c r="H64" s="26"/>
    </row>
    <row r="65" spans="2:8" hidden="1" x14ac:dyDescent="0.2">
      <c r="B65" s="26"/>
      <c r="C65" s="26"/>
      <c r="D65" s="26"/>
      <c r="E65" s="26"/>
      <c r="F65" s="26"/>
      <c r="G65" s="26"/>
      <c r="H65" s="26"/>
    </row>
    <row r="66" spans="2:8" hidden="1" x14ac:dyDescent="0.2">
      <c r="B66" s="26"/>
      <c r="C66" s="26"/>
      <c r="D66" s="26"/>
      <c r="E66" s="26"/>
      <c r="F66" s="26"/>
      <c r="G66" s="26"/>
      <c r="H66" s="26"/>
    </row>
    <row r="67" spans="2:8" hidden="1" x14ac:dyDescent="0.2">
      <c r="B67" s="26"/>
      <c r="C67" s="26"/>
      <c r="D67" s="26"/>
      <c r="E67" s="26"/>
      <c r="F67" s="26"/>
      <c r="G67" s="26"/>
      <c r="H67" s="26"/>
    </row>
    <row r="68" spans="2:8" hidden="1" x14ac:dyDescent="0.2">
      <c r="B68" s="26"/>
      <c r="C68" s="26"/>
      <c r="D68" s="26"/>
      <c r="E68" s="26"/>
      <c r="F68" s="26"/>
      <c r="G68" s="26"/>
      <c r="H68" s="26"/>
    </row>
    <row r="69" spans="2:8" hidden="1" x14ac:dyDescent="0.2">
      <c r="B69" s="26"/>
      <c r="C69" s="26"/>
      <c r="D69" s="26"/>
      <c r="E69" s="26"/>
      <c r="F69" s="26"/>
      <c r="G69" s="26"/>
      <c r="H69" s="26"/>
    </row>
    <row r="70" spans="2:8" hidden="1" x14ac:dyDescent="0.2">
      <c r="B70" s="26"/>
      <c r="C70" s="26"/>
      <c r="D70" s="26"/>
      <c r="E70" s="26"/>
      <c r="F70" s="26"/>
      <c r="G70" s="26"/>
      <c r="H70" s="26"/>
    </row>
    <row r="71" spans="2:8" hidden="1" x14ac:dyDescent="0.2">
      <c r="B71" s="26"/>
      <c r="C71" s="26"/>
      <c r="D71" s="26"/>
      <c r="E71" s="26"/>
      <c r="F71" s="26"/>
      <c r="G71" s="26"/>
      <c r="H71" s="26"/>
    </row>
  </sheetData>
  <phoneticPr fontId="3"/>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3:J76"/>
  <sheetViews>
    <sheetView showGridLines="0" showRowColHeaders="0" topLeftCell="A3" workbookViewId="0">
      <selection activeCell="A3" sqref="A3"/>
    </sheetView>
  </sheetViews>
  <sheetFormatPr defaultColWidth="0" defaultRowHeight="13" zeroHeight="1" x14ac:dyDescent="0.2"/>
  <cols>
    <col min="1" max="1" width="4" customWidth="1"/>
    <col min="2" max="2" width="2" customWidth="1"/>
    <col min="3" max="3" width="3" customWidth="1"/>
    <col min="4" max="4" width="15.90625" customWidth="1"/>
    <col min="5" max="5" width="6.453125" customWidth="1"/>
    <col min="6" max="6" width="53.36328125" customWidth="1"/>
    <col min="7" max="7" width="8.7265625" customWidth="1"/>
    <col min="8" max="8" width="77.90625" customWidth="1"/>
    <col min="9" max="10" width="8.7265625" customWidth="1"/>
    <col min="11" max="16384" width="8.7265625" hidden="1"/>
  </cols>
  <sheetData>
    <row r="3" spans="2:8" x14ac:dyDescent="0.2"/>
    <row r="4" spans="2:8" x14ac:dyDescent="0.2"/>
    <row r="5" spans="2:8" x14ac:dyDescent="0.2"/>
    <row r="6" spans="2:8" ht="20" x14ac:dyDescent="0.3">
      <c r="H6" s="126" t="s">
        <v>16</v>
      </c>
    </row>
    <row r="7" spans="2:8" x14ac:dyDescent="0.2"/>
    <row r="8" spans="2:8" x14ac:dyDescent="0.2"/>
    <row r="9" spans="2:8" x14ac:dyDescent="0.2"/>
    <row r="10" spans="2:8" ht="28" x14ac:dyDescent="0.2">
      <c r="B10" s="157" t="s">
        <v>159</v>
      </c>
      <c r="C10" s="158"/>
      <c r="D10" s="158"/>
      <c r="E10" s="158"/>
      <c r="F10" s="158"/>
      <c r="G10" s="158"/>
      <c r="H10" s="158"/>
    </row>
    <row r="11" spans="2:8" ht="14" x14ac:dyDescent="0.2">
      <c r="B11" s="26"/>
      <c r="C11" s="27"/>
      <c r="E11" s="33"/>
      <c r="G11" s="33"/>
      <c r="H11" s="47" t="s">
        <v>46</v>
      </c>
    </row>
    <row r="12" spans="2:8" ht="14" x14ac:dyDescent="0.2">
      <c r="B12" s="26"/>
      <c r="C12" s="27"/>
      <c r="D12" s="33"/>
      <c r="E12" s="33"/>
      <c r="F12" s="33"/>
      <c r="G12" s="33"/>
      <c r="H12" s="33"/>
    </row>
    <row r="13" spans="2:8" ht="21" customHeight="1" x14ac:dyDescent="0.2">
      <c r="B13" s="38" t="s">
        <v>41</v>
      </c>
      <c r="C13" s="43"/>
      <c r="D13" s="28"/>
      <c r="E13" s="33"/>
      <c r="F13" s="33"/>
      <c r="G13" s="33"/>
      <c r="H13" s="33"/>
    </row>
    <row r="14" spans="2:8" ht="21" customHeight="1" x14ac:dyDescent="0.2">
      <c r="B14" s="26"/>
      <c r="C14" s="33" t="s">
        <v>17</v>
      </c>
      <c r="D14" s="33"/>
      <c r="E14" s="33"/>
      <c r="F14" s="33"/>
      <c r="G14" s="33"/>
      <c r="H14" s="33"/>
    </row>
    <row r="15" spans="2:8" ht="21" customHeight="1" x14ac:dyDescent="0.2">
      <c r="B15" s="26"/>
      <c r="C15" s="33" t="s">
        <v>18</v>
      </c>
      <c r="D15" s="33"/>
      <c r="E15" s="33"/>
      <c r="F15" s="33"/>
      <c r="G15" s="33"/>
      <c r="H15" s="33"/>
    </row>
    <row r="16" spans="2:8" ht="21" customHeight="1" x14ac:dyDescent="0.2">
      <c r="B16" s="26"/>
      <c r="C16" s="27"/>
      <c r="D16" s="33"/>
      <c r="E16" s="33"/>
      <c r="F16" s="33"/>
      <c r="G16" s="33"/>
      <c r="H16" s="33"/>
    </row>
    <row r="17" spans="2:8" ht="21" customHeight="1" x14ac:dyDescent="0.2">
      <c r="B17" s="39" t="s">
        <v>42</v>
      </c>
      <c r="C17" s="26"/>
      <c r="D17" s="28"/>
      <c r="E17" s="33"/>
      <c r="F17" s="33"/>
      <c r="G17" s="33"/>
      <c r="H17" s="33"/>
    </row>
    <row r="18" spans="2:8" ht="21" customHeight="1" x14ac:dyDescent="0.2">
      <c r="B18" s="26"/>
      <c r="C18" s="29" t="s">
        <v>135</v>
      </c>
      <c r="D18" s="33"/>
      <c r="E18" s="33"/>
      <c r="F18" s="33"/>
      <c r="G18" s="33"/>
      <c r="H18" s="33"/>
    </row>
    <row r="19" spans="2:8" ht="21" customHeight="1" x14ac:dyDescent="0.2">
      <c r="B19" s="26"/>
      <c r="C19" s="29" t="s">
        <v>136</v>
      </c>
      <c r="D19" s="33"/>
      <c r="E19" s="33"/>
      <c r="F19" s="33"/>
      <c r="G19" s="33"/>
      <c r="H19" s="33"/>
    </row>
    <row r="20" spans="2:8" ht="21" customHeight="1" x14ac:dyDescent="0.2">
      <c r="B20" s="26"/>
      <c r="C20" s="31" t="s">
        <v>24</v>
      </c>
      <c r="D20" s="33"/>
      <c r="E20" s="33"/>
      <c r="F20" s="33"/>
      <c r="G20" s="33"/>
      <c r="H20" s="33"/>
    </row>
    <row r="21" spans="2:8" ht="21" customHeight="1" x14ac:dyDescent="0.2">
      <c r="B21" s="26"/>
      <c r="C21" s="29" t="s">
        <v>85</v>
      </c>
      <c r="D21" s="33"/>
      <c r="E21" s="33"/>
      <c r="F21" s="33"/>
      <c r="G21" s="33"/>
      <c r="H21" s="33"/>
    </row>
    <row r="22" spans="2:8" ht="21" customHeight="1" x14ac:dyDescent="0.2">
      <c r="B22" s="26"/>
      <c r="C22" s="29" t="s">
        <v>137</v>
      </c>
      <c r="D22" s="33"/>
      <c r="E22" s="33"/>
      <c r="F22" s="33"/>
      <c r="G22" s="33"/>
      <c r="H22" s="33"/>
    </row>
    <row r="23" spans="2:8" ht="21" customHeight="1" x14ac:dyDescent="0.2">
      <c r="B23" s="26"/>
      <c r="C23" s="29" t="s">
        <v>59</v>
      </c>
      <c r="D23" s="33"/>
      <c r="E23" s="33"/>
      <c r="F23" s="33"/>
      <c r="G23" s="33"/>
      <c r="H23" s="33"/>
    </row>
    <row r="24" spans="2:8" ht="21" customHeight="1" x14ac:dyDescent="0.2">
      <c r="B24" s="26"/>
      <c r="C24" s="29" t="s">
        <v>86</v>
      </c>
      <c r="D24" s="33"/>
      <c r="E24" s="33"/>
      <c r="F24" s="33"/>
      <c r="G24" s="33"/>
      <c r="H24" s="33"/>
    </row>
    <row r="25" spans="2:8" ht="21" customHeight="1" x14ac:dyDescent="0.2">
      <c r="B25" s="26"/>
      <c r="C25" s="29" t="s">
        <v>131</v>
      </c>
      <c r="D25" s="33"/>
      <c r="E25" s="33"/>
      <c r="F25" s="33"/>
      <c r="G25" s="33"/>
      <c r="H25" s="33"/>
    </row>
    <row r="26" spans="2:8" ht="4" customHeight="1" x14ac:dyDescent="0.2">
      <c r="B26" s="26"/>
      <c r="C26" s="29"/>
      <c r="D26" s="33"/>
      <c r="E26" s="33"/>
      <c r="F26" s="33"/>
      <c r="G26" s="33"/>
      <c r="H26" s="33"/>
    </row>
    <row r="27" spans="2:8" ht="21" customHeight="1" x14ac:dyDescent="0.2">
      <c r="B27" s="26"/>
      <c r="C27" s="29"/>
      <c r="D27" s="159" t="s">
        <v>138</v>
      </c>
      <c r="E27" s="160"/>
      <c r="F27" s="160"/>
      <c r="G27" s="160"/>
      <c r="H27" s="160"/>
    </row>
    <row r="28" spans="2:8" ht="9" customHeight="1" x14ac:dyDescent="0.2">
      <c r="B28" s="26"/>
      <c r="C28" s="29"/>
      <c r="D28" s="161"/>
      <c r="E28" s="162"/>
      <c r="F28" s="162"/>
      <c r="G28" s="162"/>
      <c r="H28" s="162"/>
    </row>
    <row r="29" spans="2:8" ht="21" customHeight="1" x14ac:dyDescent="0.2">
      <c r="B29" s="26"/>
      <c r="C29" s="29" t="s">
        <v>165</v>
      </c>
      <c r="D29" s="29"/>
      <c r="E29" s="33"/>
      <c r="F29" s="33"/>
      <c r="G29" s="33"/>
      <c r="H29" s="33"/>
    </row>
    <row r="30" spans="2:8" ht="21" customHeight="1" x14ac:dyDescent="0.2">
      <c r="B30" s="40"/>
      <c r="C30" s="29"/>
      <c r="D30" s="26"/>
      <c r="E30" s="33"/>
      <c r="F30" s="33"/>
      <c r="G30" s="33"/>
      <c r="H30" s="33"/>
    </row>
    <row r="31" spans="2:8" ht="21" customHeight="1" x14ac:dyDescent="0.2">
      <c r="B31" s="81" t="s">
        <v>53</v>
      </c>
      <c r="C31" s="45"/>
      <c r="D31" s="46"/>
      <c r="E31" s="45"/>
      <c r="F31" s="45"/>
      <c r="G31" s="45"/>
      <c r="H31" s="45"/>
    </row>
    <row r="32" spans="2:8" ht="21" customHeight="1" x14ac:dyDescent="0.2">
      <c r="B32" s="26"/>
      <c r="C32" s="27"/>
      <c r="D32" s="33"/>
      <c r="E32" s="33"/>
      <c r="F32" s="33"/>
      <c r="G32" s="33"/>
      <c r="H32" s="33"/>
    </row>
    <row r="33" spans="2:8" ht="21" customHeight="1" x14ac:dyDescent="0.2">
      <c r="B33" s="38" t="s">
        <v>45</v>
      </c>
      <c r="C33" s="33"/>
      <c r="D33" s="28"/>
      <c r="E33" s="33"/>
      <c r="F33" s="33"/>
      <c r="G33" s="33"/>
      <c r="H33" s="33"/>
    </row>
    <row r="34" spans="2:8" ht="21" customHeight="1" x14ac:dyDescent="0.2">
      <c r="B34" s="26"/>
      <c r="C34" s="29" t="s">
        <v>43</v>
      </c>
      <c r="D34" s="33"/>
      <c r="E34" s="33"/>
      <c r="F34" s="33"/>
      <c r="G34" s="33"/>
      <c r="H34" s="33"/>
    </row>
    <row r="35" spans="2:8" ht="21" customHeight="1" x14ac:dyDescent="0.2">
      <c r="B35" s="26"/>
      <c r="C35" s="29" t="s">
        <v>44</v>
      </c>
      <c r="D35" s="33"/>
      <c r="E35" s="33"/>
      <c r="F35" s="33"/>
      <c r="G35" s="33"/>
      <c r="H35" s="33"/>
    </row>
    <row r="36" spans="2:8" ht="21" customHeight="1" x14ac:dyDescent="0.2">
      <c r="B36" s="26"/>
      <c r="C36" s="37"/>
      <c r="D36" s="33"/>
      <c r="E36" s="33"/>
      <c r="F36" s="33"/>
      <c r="G36" s="33"/>
      <c r="H36" s="129" t="s">
        <v>37</v>
      </c>
    </row>
    <row r="37" spans="2:8" ht="21" customHeight="1" x14ac:dyDescent="0.3">
      <c r="B37" s="26"/>
      <c r="C37" s="37"/>
      <c r="D37" s="65" t="s">
        <v>33</v>
      </c>
      <c r="E37" s="33"/>
      <c r="F37" s="42" t="s">
        <v>166</v>
      </c>
      <c r="G37" s="33"/>
      <c r="H37" s="129" t="s">
        <v>38</v>
      </c>
    </row>
    <row r="38" spans="2:8" ht="21" customHeight="1" x14ac:dyDescent="0.2">
      <c r="B38" s="26"/>
      <c r="C38" s="37"/>
      <c r="D38" s="36"/>
      <c r="E38" s="33"/>
      <c r="F38" s="44"/>
      <c r="G38" s="33"/>
      <c r="H38" s="123"/>
    </row>
    <row r="39" spans="2:8" ht="21" customHeight="1" x14ac:dyDescent="0.2">
      <c r="B39" s="26"/>
      <c r="C39" s="33"/>
      <c r="D39" s="65" t="s">
        <v>19</v>
      </c>
      <c r="F39" t="s">
        <v>58</v>
      </c>
      <c r="G39" s="63" t="s">
        <v>40</v>
      </c>
      <c r="H39" s="124" t="str">
        <f>利用申請記入シート!D25&amp;利用申請記入シート!D27&amp;"利用申請"</f>
        <v>20230000競技会略称名利用申請</v>
      </c>
    </row>
    <row r="40" spans="2:8" ht="21" customHeight="1" x14ac:dyDescent="0.2">
      <c r="B40" s="26"/>
      <c r="C40" s="33"/>
      <c r="D40" s="36"/>
      <c r="F40" s="28" t="s">
        <v>160</v>
      </c>
      <c r="G40" s="28"/>
      <c r="H40" s="124"/>
    </row>
    <row r="41" spans="2:8" ht="21" customHeight="1" x14ac:dyDescent="0.2">
      <c r="B41" s="26"/>
      <c r="C41" s="33"/>
      <c r="D41" s="65" t="s">
        <v>20</v>
      </c>
      <c r="E41" s="35"/>
      <c r="F41" s="29" t="s">
        <v>34</v>
      </c>
      <c r="G41" s="62" t="s">
        <v>39</v>
      </c>
      <c r="H41" s="125" t="s">
        <v>34</v>
      </c>
    </row>
    <row r="42" spans="2:8" ht="21" customHeight="1" x14ac:dyDescent="0.2">
      <c r="B42" s="26"/>
      <c r="C42" s="33"/>
      <c r="D42" s="36"/>
      <c r="E42" s="35"/>
      <c r="F42" s="29"/>
      <c r="G42" s="29"/>
      <c r="H42" s="125"/>
    </row>
    <row r="43" spans="2:8" ht="21" customHeight="1" x14ac:dyDescent="0.2">
      <c r="B43" s="26"/>
      <c r="C43" s="33"/>
      <c r="D43" s="30"/>
      <c r="E43" s="35"/>
      <c r="F43" s="82" t="s">
        <v>54</v>
      </c>
      <c r="G43" s="29"/>
      <c r="H43" s="125" t="str">
        <f>"正式大会名："&amp;利用申請記入シート!D28&amp;"（"&amp;利用申請記入シート!D24&amp;"）"</f>
        <v>正式大会名：競技会正式名称（23160000）</v>
      </c>
    </row>
    <row r="44" spans="2:8" ht="21" customHeight="1" x14ac:dyDescent="0.2">
      <c r="B44" s="26"/>
      <c r="C44" s="33"/>
      <c r="D44" s="30"/>
      <c r="E44" s="35"/>
      <c r="F44" s="82" t="s">
        <v>55</v>
      </c>
      <c r="G44" s="29"/>
      <c r="H44" s="125" t="str">
        <f>"大会会場："&amp;利用申請記入シート!D23&amp;"（"&amp;利用申請記入シート!D22&amp;"）"</f>
        <v>大会会場：競技場名（160000）</v>
      </c>
    </row>
    <row r="45" spans="2:8" ht="21" customHeight="1" x14ac:dyDescent="0.2">
      <c r="B45" s="26"/>
      <c r="C45" s="33"/>
      <c r="D45" s="30"/>
      <c r="E45" s="35"/>
      <c r="F45" s="82" t="s">
        <v>36</v>
      </c>
      <c r="G45" s="29"/>
      <c r="H45" s="125" t="str">
        <f>"大会開催期日："&amp;利用申請記入シート!D25&amp;"-"&amp;利用申請記入シート!D26</f>
        <v>大会開催期日：20230000-20230000</v>
      </c>
    </row>
    <row r="46" spans="2:8" ht="21" customHeight="1" x14ac:dyDescent="0.2">
      <c r="B46" s="26"/>
      <c r="C46" s="33"/>
      <c r="D46" s="30"/>
      <c r="E46" s="35"/>
      <c r="F46" s="82" t="s">
        <v>56</v>
      </c>
      <c r="G46" s="29"/>
      <c r="H46" s="125" t="str">
        <f>"申請責任者："&amp;利用申請記入シート!D12&amp;"（"&amp;利用申請記入シート!D13&amp;"）"</f>
        <v>申請責任者：ＡＲ申請者名（ＡＲ申請者携帯番号）</v>
      </c>
    </row>
    <row r="47" spans="2:8" ht="21" customHeight="1" x14ac:dyDescent="0.2">
      <c r="B47" s="26"/>
      <c r="C47" s="32"/>
      <c r="D47" s="32"/>
      <c r="E47" s="33"/>
      <c r="F47" s="82" t="s">
        <v>57</v>
      </c>
      <c r="G47" s="29"/>
      <c r="H47" s="125" t="str">
        <f>"担当陸協名："&amp;利用申請記入シート!D32</f>
        <v>担当陸協名：主催名</v>
      </c>
    </row>
    <row r="48" spans="2:8" ht="21" customHeight="1" x14ac:dyDescent="0.2">
      <c r="B48" s="26"/>
      <c r="C48" s="27"/>
      <c r="D48" s="33"/>
      <c r="E48" s="33"/>
      <c r="F48" s="33"/>
      <c r="G48" s="33"/>
      <c r="H48" s="123"/>
    </row>
    <row r="49" spans="2:8" ht="21" customHeight="1" x14ac:dyDescent="0.2">
      <c r="B49" s="26"/>
      <c r="C49" s="37"/>
      <c r="D49" s="66" t="s">
        <v>21</v>
      </c>
      <c r="E49" s="33"/>
      <c r="F49" s="33" t="s">
        <v>35</v>
      </c>
      <c r="G49" s="33"/>
      <c r="H49" s="33"/>
    </row>
    <row r="50" spans="2:8" ht="21" customHeight="1" x14ac:dyDescent="0.2">
      <c r="B50" s="26"/>
      <c r="C50" s="27"/>
      <c r="D50" s="33"/>
      <c r="E50" s="33"/>
      <c r="F50" s="33" t="s">
        <v>23</v>
      </c>
      <c r="G50" s="33"/>
      <c r="H50" s="33"/>
    </row>
    <row r="51" spans="2:8" ht="21" customHeight="1" x14ac:dyDescent="0.2">
      <c r="B51" s="26"/>
      <c r="C51" s="28"/>
      <c r="D51" s="33"/>
      <c r="E51" s="33"/>
      <c r="F51" s="33" t="s">
        <v>22</v>
      </c>
      <c r="H51" s="33"/>
    </row>
    <row r="52" spans="2:8" x14ac:dyDescent="0.2">
      <c r="B52" s="26"/>
      <c r="C52" s="28"/>
      <c r="D52" s="33"/>
      <c r="E52" s="33"/>
      <c r="F52" s="33"/>
      <c r="H52" s="33"/>
    </row>
    <row r="53" spans="2:8" ht="14" x14ac:dyDescent="0.2">
      <c r="B53" s="26"/>
      <c r="C53" s="27"/>
      <c r="D53" s="33"/>
      <c r="E53" s="33"/>
      <c r="F53" s="33"/>
      <c r="G53" s="33"/>
      <c r="H53" s="33"/>
    </row>
    <row r="54" spans="2:8" x14ac:dyDescent="0.2">
      <c r="E54" s="33"/>
      <c r="F54" s="33"/>
      <c r="G54" s="33"/>
      <c r="H54" s="33"/>
    </row>
    <row r="55" spans="2:8" hidden="1" x14ac:dyDescent="0.2">
      <c r="E55" s="33"/>
      <c r="F55" s="33"/>
      <c r="G55" s="33"/>
      <c r="H55" s="33"/>
    </row>
    <row r="56" spans="2:8" hidden="1" x14ac:dyDescent="0.2">
      <c r="E56" s="33"/>
      <c r="F56" s="33"/>
      <c r="G56" s="33"/>
      <c r="H56" s="33"/>
    </row>
    <row r="57" spans="2:8" hidden="1" x14ac:dyDescent="0.2">
      <c r="E57" s="33"/>
      <c r="F57" s="33"/>
      <c r="G57" s="33"/>
      <c r="H57" s="33"/>
    </row>
    <row r="58" spans="2:8" hidden="1" x14ac:dyDescent="0.2">
      <c r="E58" s="29"/>
      <c r="F58" s="29"/>
      <c r="G58" s="34"/>
      <c r="H58" s="33"/>
    </row>
    <row r="59" spans="2:8" hidden="1" x14ac:dyDescent="0.2">
      <c r="B59" s="26"/>
      <c r="C59" s="33"/>
      <c r="D59" s="33"/>
      <c r="E59" s="33"/>
      <c r="F59" s="33"/>
      <c r="G59" s="33"/>
      <c r="H59" s="33"/>
    </row>
    <row r="60" spans="2:8" hidden="1" x14ac:dyDescent="0.2">
      <c r="B60" s="26"/>
      <c r="C60" s="33"/>
      <c r="D60" s="33"/>
      <c r="E60" s="33"/>
      <c r="F60" s="33"/>
      <c r="G60" s="33"/>
      <c r="H60" s="33"/>
    </row>
    <row r="61" spans="2:8" hidden="1" x14ac:dyDescent="0.2">
      <c r="B61" s="26"/>
      <c r="C61" s="33"/>
      <c r="D61" s="33"/>
      <c r="E61" s="33"/>
      <c r="F61" s="33"/>
      <c r="G61" s="33"/>
      <c r="H61" s="33"/>
    </row>
    <row r="62" spans="2:8" hidden="1" x14ac:dyDescent="0.2">
      <c r="B62" s="26"/>
      <c r="C62" s="33"/>
      <c r="D62" s="33"/>
      <c r="E62" s="33"/>
      <c r="F62" s="33"/>
      <c r="G62" s="33"/>
      <c r="H62" s="33"/>
    </row>
    <row r="63" spans="2:8" hidden="1" x14ac:dyDescent="0.2">
      <c r="B63" s="26"/>
      <c r="C63" s="26"/>
      <c r="D63" s="26"/>
      <c r="E63" s="26"/>
      <c r="F63" s="26"/>
      <c r="G63" s="26"/>
      <c r="H63" s="26"/>
    </row>
    <row r="64" spans="2:8" hidden="1" x14ac:dyDescent="0.2">
      <c r="B64" s="26"/>
      <c r="C64" s="26"/>
      <c r="D64" s="26"/>
      <c r="E64" s="26"/>
      <c r="F64" s="26"/>
      <c r="G64" s="26"/>
      <c r="H64" s="26"/>
    </row>
    <row r="65" spans="2:8" hidden="1" x14ac:dyDescent="0.2">
      <c r="B65" s="26"/>
      <c r="C65" s="26"/>
      <c r="D65" s="26"/>
      <c r="E65" s="26"/>
      <c r="F65" s="26"/>
      <c r="G65" s="26"/>
      <c r="H65" s="26"/>
    </row>
    <row r="66" spans="2:8" hidden="1" x14ac:dyDescent="0.2">
      <c r="B66" s="26"/>
      <c r="C66" s="26"/>
      <c r="D66" s="26"/>
      <c r="E66" s="26"/>
      <c r="F66" s="26"/>
      <c r="G66" s="26"/>
      <c r="H66" s="26"/>
    </row>
    <row r="67" spans="2:8" hidden="1" x14ac:dyDescent="0.2">
      <c r="B67" s="26"/>
      <c r="C67" s="26"/>
      <c r="D67" s="26"/>
      <c r="E67" s="26"/>
      <c r="F67" s="26"/>
      <c r="G67" s="26"/>
      <c r="H67" s="26"/>
    </row>
    <row r="68" spans="2:8" hidden="1" x14ac:dyDescent="0.2">
      <c r="B68" s="26"/>
      <c r="C68" s="26"/>
      <c r="D68" s="26"/>
      <c r="E68" s="26"/>
      <c r="F68" s="26"/>
      <c r="G68" s="26"/>
      <c r="H68" s="26"/>
    </row>
    <row r="69" spans="2:8" hidden="1" x14ac:dyDescent="0.2">
      <c r="B69" s="26"/>
      <c r="C69" s="26"/>
      <c r="D69" s="26"/>
      <c r="E69" s="26"/>
      <c r="F69" s="26"/>
      <c r="G69" s="26"/>
      <c r="H69" s="26"/>
    </row>
    <row r="70" spans="2:8" hidden="1" x14ac:dyDescent="0.2">
      <c r="B70" s="26"/>
      <c r="C70" s="26"/>
      <c r="D70" s="26"/>
      <c r="E70" s="26"/>
      <c r="F70" s="26"/>
      <c r="G70" s="26"/>
      <c r="H70" s="26"/>
    </row>
    <row r="71" spans="2:8" hidden="1" x14ac:dyDescent="0.2">
      <c r="B71" s="26"/>
      <c r="C71" s="26"/>
      <c r="D71" s="26"/>
      <c r="E71" s="26"/>
      <c r="F71" s="26"/>
      <c r="G71" s="26"/>
      <c r="H71" s="26"/>
    </row>
    <row r="72" spans="2:8" hidden="1" x14ac:dyDescent="0.2">
      <c r="B72" s="26"/>
      <c r="C72" s="26"/>
      <c r="D72" s="26"/>
      <c r="E72" s="26"/>
      <c r="F72" s="26"/>
      <c r="G72" s="26"/>
      <c r="H72" s="26"/>
    </row>
    <row r="73" spans="2:8" hidden="1" x14ac:dyDescent="0.2">
      <c r="B73" s="26"/>
      <c r="C73" s="26"/>
      <c r="D73" s="26"/>
      <c r="E73" s="26"/>
      <c r="F73" s="26"/>
      <c r="G73" s="26"/>
      <c r="H73" s="26"/>
    </row>
    <row r="74" spans="2:8" hidden="1" x14ac:dyDescent="0.2">
      <c r="B74" s="26"/>
      <c r="C74" s="26"/>
      <c r="D74" s="26"/>
      <c r="E74" s="26"/>
      <c r="F74" s="26"/>
      <c r="G74" s="26"/>
      <c r="H74" s="26"/>
    </row>
    <row r="75" spans="2:8" hidden="1" x14ac:dyDescent="0.2">
      <c r="B75" s="26"/>
      <c r="C75" s="26"/>
      <c r="D75" s="26"/>
      <c r="E75" s="26"/>
      <c r="F75" s="26"/>
      <c r="G75" s="26"/>
      <c r="H75" s="26"/>
    </row>
    <row r="76" spans="2:8" hidden="1" x14ac:dyDescent="0.2">
      <c r="B76" s="26"/>
      <c r="C76" s="26"/>
      <c r="D76" s="26"/>
      <c r="E76" s="26"/>
      <c r="F76" s="26"/>
      <c r="G76" s="26"/>
      <c r="H76" s="26"/>
    </row>
  </sheetData>
  <phoneticPr fontId="3"/>
  <pageMargins left="0.7" right="0.7" top="0.75" bottom="0.75" header="0.3" footer="0.3"/>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U74"/>
  <sheetViews>
    <sheetView showGridLines="0" zoomScaleNormal="100" workbookViewId="0"/>
  </sheetViews>
  <sheetFormatPr defaultColWidth="0" defaultRowHeight="13" zeroHeight="1" x14ac:dyDescent="0.2"/>
  <cols>
    <col min="1" max="1" width="7.36328125" style="11" customWidth="1"/>
    <col min="2" max="2" width="7.453125" style="119" bestFit="1" customWidth="1"/>
    <col min="3" max="3" width="40.36328125" style="11" customWidth="1"/>
    <col min="4" max="4" width="59.36328125" style="11" customWidth="1"/>
    <col min="5" max="6" width="1" style="11" customWidth="1"/>
    <col min="7" max="7" width="25.7265625" style="11" customWidth="1"/>
    <col min="8" max="14" width="9" style="11" hidden="1" customWidth="1"/>
    <col min="15" max="15" width="1.90625" style="11" hidden="1" customWidth="1"/>
    <col min="16" max="16" width="8.7265625" style="11" hidden="1" customWidth="1"/>
    <col min="17" max="21" width="0" style="11" hidden="1" customWidth="1"/>
    <col min="22" max="16384" width="8.7265625" style="11" hidden="1"/>
  </cols>
  <sheetData>
    <row r="1" spans="2:16" ht="12.75" customHeight="1" x14ac:dyDescent="0.2"/>
    <row r="2" spans="2:16" ht="16.5" x14ac:dyDescent="0.2">
      <c r="C2" s="117" t="s">
        <v>161</v>
      </c>
      <c r="D2" s="26"/>
      <c r="E2" s="26"/>
      <c r="F2" s="26"/>
      <c r="G2" s="26"/>
    </row>
    <row r="3" spans="2:16" ht="7" customHeight="1" x14ac:dyDescent="0.2">
      <c r="C3" s="2"/>
      <c r="D3" s="2"/>
      <c r="E3" s="2"/>
      <c r="F3" s="2"/>
      <c r="G3" s="2"/>
      <c r="I3" s="55"/>
      <c r="J3" s="55"/>
      <c r="K3" s="55"/>
      <c r="L3" s="2"/>
      <c r="M3" s="3"/>
      <c r="N3" s="2"/>
    </row>
    <row r="4" spans="2:16" ht="16.5" x14ac:dyDescent="0.2">
      <c r="C4" s="120" t="s">
        <v>32</v>
      </c>
      <c r="D4" s="2"/>
      <c r="E4" s="2"/>
      <c r="F4" s="2"/>
      <c r="G4" s="2"/>
      <c r="H4" s="55"/>
      <c r="I4" s="55"/>
      <c r="J4" s="55"/>
      <c r="K4" s="55"/>
      <c r="L4" s="2"/>
      <c r="M4" s="3"/>
      <c r="N4" s="2"/>
    </row>
    <row r="5" spans="2:16" ht="16.5" x14ac:dyDescent="0.2">
      <c r="C5" s="120" t="s">
        <v>74</v>
      </c>
      <c r="D5" s="2"/>
      <c r="E5" s="2"/>
      <c r="F5" s="2"/>
      <c r="G5" s="2"/>
      <c r="H5" s="55"/>
      <c r="I5" s="55"/>
      <c r="J5" s="55"/>
      <c r="K5" s="55"/>
      <c r="L5" s="2"/>
      <c r="M5" s="3"/>
      <c r="N5" s="2"/>
    </row>
    <row r="6" spans="2:16" x14ac:dyDescent="0.2">
      <c r="C6" s="1"/>
      <c r="D6" s="58"/>
      <c r="E6" s="3"/>
      <c r="F6" s="118"/>
      <c r="G6" s="2"/>
      <c r="H6" s="2"/>
      <c r="I6" s="3"/>
      <c r="J6" s="2"/>
      <c r="K6" s="2"/>
      <c r="L6" s="2"/>
      <c r="M6" s="2"/>
      <c r="N6" s="2"/>
      <c r="P6" s="2"/>
    </row>
    <row r="7" spans="2:16" ht="8.25" customHeight="1" x14ac:dyDescent="0.2">
      <c r="C7" s="2"/>
      <c r="D7" s="2"/>
      <c r="E7" s="2"/>
      <c r="F7" s="2"/>
      <c r="G7" s="2"/>
      <c r="H7" s="2"/>
      <c r="I7" s="2"/>
      <c r="J7" s="2"/>
      <c r="K7" s="2"/>
      <c r="L7" s="2"/>
      <c r="M7" s="2"/>
      <c r="N7" s="2"/>
      <c r="O7" s="2"/>
      <c r="P7" s="2"/>
    </row>
    <row r="8" spans="2:16" ht="16.5" x14ac:dyDescent="0.2">
      <c r="C8" s="17" t="s">
        <v>7</v>
      </c>
      <c r="D8" s="2"/>
      <c r="E8" s="2"/>
      <c r="F8" s="2"/>
      <c r="G8" s="2"/>
      <c r="H8" s="2"/>
      <c r="I8" s="2"/>
      <c r="J8" s="2"/>
      <c r="K8" s="2"/>
      <c r="L8" s="2"/>
      <c r="M8" s="2"/>
      <c r="N8" s="2"/>
      <c r="O8" s="2"/>
      <c r="P8" s="2"/>
    </row>
    <row r="9" spans="2:16" ht="19" x14ac:dyDescent="0.2">
      <c r="D9" s="18" t="s">
        <v>0</v>
      </c>
      <c r="F9" s="2"/>
      <c r="G9" s="2"/>
      <c r="H9" s="2"/>
      <c r="I9" s="2"/>
      <c r="J9" s="2"/>
      <c r="K9" s="2"/>
      <c r="L9" s="2"/>
      <c r="M9" s="2"/>
      <c r="N9" s="2"/>
      <c r="O9" s="2"/>
      <c r="P9" s="2"/>
    </row>
    <row r="10" spans="2:16" ht="9" customHeight="1" x14ac:dyDescent="0.2">
      <c r="D10" s="2"/>
      <c r="E10" s="18"/>
      <c r="F10" s="2"/>
      <c r="G10" s="2"/>
      <c r="H10" s="2"/>
      <c r="I10" s="2"/>
      <c r="J10" s="2"/>
      <c r="K10" s="2"/>
      <c r="L10" s="2"/>
      <c r="M10" s="2"/>
      <c r="N10" s="2"/>
      <c r="O10" s="2"/>
      <c r="P10" s="2"/>
    </row>
    <row r="11" spans="2:16" ht="25.5" customHeight="1" x14ac:dyDescent="0.2">
      <c r="B11" s="138" t="s">
        <v>89</v>
      </c>
      <c r="C11" s="131" t="s">
        <v>162</v>
      </c>
      <c r="D11" s="92">
        <v>20230000</v>
      </c>
      <c r="E11" s="88"/>
      <c r="F11" s="88"/>
      <c r="G11" s="88"/>
      <c r="H11" s="2"/>
      <c r="I11" s="56"/>
      <c r="J11" s="2"/>
      <c r="P11" s="2"/>
    </row>
    <row r="12" spans="2:16" ht="25.5" customHeight="1" x14ac:dyDescent="0.2">
      <c r="B12" s="138" t="s">
        <v>89</v>
      </c>
      <c r="C12" s="132" t="s">
        <v>108</v>
      </c>
      <c r="D12" s="93" t="s">
        <v>76</v>
      </c>
      <c r="E12" s="89"/>
      <c r="F12" s="89"/>
      <c r="G12" s="89"/>
      <c r="H12" s="53"/>
      <c r="J12" s="3"/>
    </row>
    <row r="13" spans="2:16" ht="25.5" customHeight="1" x14ac:dyDescent="0.2">
      <c r="B13" s="138" t="s">
        <v>89</v>
      </c>
      <c r="C13" s="132" t="s">
        <v>109</v>
      </c>
      <c r="D13" s="94" t="s">
        <v>77</v>
      </c>
      <c r="E13" s="90"/>
      <c r="F13" s="90"/>
      <c r="G13" s="90"/>
      <c r="H13" s="54"/>
    </row>
    <row r="14" spans="2:16" ht="25.5" customHeight="1" x14ac:dyDescent="0.2">
      <c r="B14" s="138" t="s">
        <v>89</v>
      </c>
      <c r="C14" s="132" t="s">
        <v>110</v>
      </c>
      <c r="D14" s="94" t="s">
        <v>78</v>
      </c>
      <c r="E14" s="90"/>
      <c r="F14" s="90"/>
      <c r="G14" s="90"/>
      <c r="H14" s="54"/>
    </row>
    <row r="15" spans="2:16" ht="9" customHeight="1" x14ac:dyDescent="0.2">
      <c r="B15" s="139"/>
      <c r="C15" s="14"/>
      <c r="D15" s="57"/>
      <c r="E15" s="57"/>
      <c r="F15" s="57"/>
      <c r="G15" s="57"/>
      <c r="H15" s="54"/>
    </row>
    <row r="16" spans="2:16" ht="25.5" customHeight="1" x14ac:dyDescent="0.2">
      <c r="B16" s="138" t="s">
        <v>89</v>
      </c>
      <c r="C16" s="133" t="s">
        <v>111</v>
      </c>
      <c r="D16" s="93"/>
      <c r="E16" s="53"/>
      <c r="F16" s="91"/>
      <c r="H16" s="51"/>
      <c r="J16" s="16"/>
      <c r="K16" s="26"/>
      <c r="L16" s="26"/>
      <c r="M16" s="26"/>
      <c r="N16" s="26"/>
      <c r="P16" s="15"/>
    </row>
    <row r="17" spans="2:16" ht="9" customHeight="1" x14ac:dyDescent="0.2">
      <c r="B17" s="139"/>
      <c r="C17" s="2"/>
      <c r="D17" s="49"/>
      <c r="E17" s="49"/>
      <c r="F17" s="49"/>
      <c r="G17" s="49"/>
      <c r="J17" s="48"/>
      <c r="K17" s="15"/>
      <c r="L17" s="15"/>
      <c r="M17" s="15"/>
      <c r="N17" s="15"/>
      <c r="P17" s="15"/>
    </row>
    <row r="18" spans="2:16" x14ac:dyDescent="0.2">
      <c r="B18" s="139"/>
      <c r="C18" s="64" t="s">
        <v>5</v>
      </c>
      <c r="D18" s="12" t="s">
        <v>25</v>
      </c>
      <c r="F18" s="8"/>
      <c r="G18" s="9"/>
      <c r="H18" s="2"/>
      <c r="I18" s="2"/>
      <c r="J18" s="2"/>
      <c r="K18" s="2"/>
      <c r="L18" s="2"/>
      <c r="M18" s="4"/>
      <c r="N18" s="2"/>
      <c r="O18" s="2"/>
    </row>
    <row r="19" spans="2:16" ht="25.5" customHeight="1" x14ac:dyDescent="0.2">
      <c r="B19" s="140" t="s">
        <v>90</v>
      </c>
      <c r="C19" s="134" t="s">
        <v>112</v>
      </c>
      <c r="D19" s="163" t="s">
        <v>52</v>
      </c>
      <c r="E19" s="95"/>
      <c r="F19" s="95"/>
      <c r="G19" s="96"/>
      <c r="H19" s="2"/>
      <c r="I19" s="2"/>
      <c r="J19" s="16"/>
      <c r="L19" s="16"/>
      <c r="M19" s="7"/>
      <c r="N19" s="16"/>
      <c r="O19" s="16"/>
      <c r="P19" s="12"/>
    </row>
    <row r="20" spans="2:16" ht="25.5" customHeight="1" x14ac:dyDescent="0.2">
      <c r="B20" s="140" t="s">
        <v>91</v>
      </c>
      <c r="C20" s="134" t="s">
        <v>120</v>
      </c>
      <c r="D20" s="106" t="s">
        <v>104</v>
      </c>
      <c r="E20" s="97"/>
      <c r="F20" s="97"/>
      <c r="G20" s="148"/>
      <c r="H20" s="97"/>
      <c r="I20" s="97"/>
      <c r="J20" s="16"/>
      <c r="L20" s="16"/>
      <c r="M20" s="7"/>
      <c r="N20" s="16"/>
      <c r="O20" s="16"/>
      <c r="P20" s="12"/>
    </row>
    <row r="21" spans="2:16" ht="9" customHeight="1" x14ac:dyDescent="0.2">
      <c r="B21" s="139"/>
      <c r="C21" s="64"/>
      <c r="D21" s="87"/>
      <c r="E21" s="97"/>
      <c r="F21" s="97"/>
      <c r="G21" s="97"/>
      <c r="H21" s="97"/>
      <c r="I21" s="97"/>
      <c r="J21" s="16"/>
      <c r="L21" s="16"/>
      <c r="M21" s="7"/>
      <c r="N21" s="16"/>
      <c r="O21" s="16"/>
      <c r="P21" s="12"/>
    </row>
    <row r="22" spans="2:16" ht="26.15" customHeight="1" x14ac:dyDescent="0.2">
      <c r="B22" s="138" t="s">
        <v>89</v>
      </c>
      <c r="C22" s="131" t="s">
        <v>113</v>
      </c>
      <c r="D22" s="93">
        <v>160000</v>
      </c>
      <c r="E22" s="98"/>
      <c r="F22" s="98"/>
      <c r="G22" s="99" t="str">
        <f>IF(AND(LEFT(D22,2)="16",LEN(D22)=6),"","コード番号を再確認してください")</f>
        <v/>
      </c>
      <c r="H22" s="2"/>
    </row>
    <row r="23" spans="2:16" ht="26.15" customHeight="1" x14ac:dyDescent="0.2">
      <c r="B23" s="138" t="s">
        <v>89</v>
      </c>
      <c r="C23" s="131" t="s">
        <v>114</v>
      </c>
      <c r="D23" s="93" t="s">
        <v>97</v>
      </c>
      <c r="E23" s="97"/>
      <c r="F23" s="97"/>
      <c r="G23" s="97"/>
      <c r="H23" s="97"/>
      <c r="I23" s="97"/>
    </row>
    <row r="24" spans="2:16" ht="24" x14ac:dyDescent="0.2">
      <c r="B24" s="138" t="s">
        <v>92</v>
      </c>
      <c r="C24" s="133" t="s">
        <v>115</v>
      </c>
      <c r="D24" s="93">
        <v>23160000</v>
      </c>
      <c r="E24" s="98"/>
      <c r="F24" s="98"/>
      <c r="G24" s="168" t="str">
        <f>IF(AND(LEFT(D24,2)="23",LEN(D24)=8),"","コード番号を間違えていませんか")</f>
        <v/>
      </c>
      <c r="H24" s="2"/>
      <c r="I24" s="2"/>
      <c r="J24" s="16"/>
    </row>
    <row r="25" spans="2:16" ht="26.15" customHeight="1" x14ac:dyDescent="0.2">
      <c r="B25" s="138" t="s">
        <v>89</v>
      </c>
      <c r="C25" s="131" t="s">
        <v>87</v>
      </c>
      <c r="D25" s="107">
        <v>20230000</v>
      </c>
      <c r="E25" s="86"/>
      <c r="F25" s="5"/>
      <c r="I25" s="100" t="str">
        <f>IF(OR(D25="",D26=""),"必須です","")</f>
        <v/>
      </c>
      <c r="J25" s="12"/>
      <c r="L25" s="12"/>
      <c r="M25" s="12"/>
    </row>
    <row r="26" spans="2:16" ht="26.15" customHeight="1" x14ac:dyDescent="0.2">
      <c r="B26" s="138" t="s">
        <v>89</v>
      </c>
      <c r="C26" s="131" t="s">
        <v>88</v>
      </c>
      <c r="D26" s="107">
        <v>20230000</v>
      </c>
      <c r="E26" s="86"/>
      <c r="F26" s="5"/>
      <c r="G26" s="86"/>
      <c r="H26" s="86"/>
      <c r="I26" s="100"/>
      <c r="J26" s="12"/>
      <c r="L26" s="12"/>
      <c r="M26" s="12"/>
    </row>
    <row r="27" spans="2:16" ht="24" x14ac:dyDescent="0.2">
      <c r="B27" s="138" t="s">
        <v>89</v>
      </c>
      <c r="C27" s="131" t="s">
        <v>163</v>
      </c>
      <c r="D27" s="105" t="s">
        <v>98</v>
      </c>
      <c r="E27" s="101"/>
      <c r="F27" s="101"/>
      <c r="G27" s="77"/>
      <c r="H27" s="13" t="str">
        <f>IF(LENB(D27)&gt;16,"全角8文字を越えています","")</f>
        <v/>
      </c>
      <c r="J27" s="21"/>
      <c r="K27" s="15"/>
      <c r="L27" s="15"/>
      <c r="M27" s="15"/>
      <c r="N27" s="15"/>
    </row>
    <row r="28" spans="2:16" ht="24" x14ac:dyDescent="0.2">
      <c r="B28" s="138" t="s">
        <v>89</v>
      </c>
      <c r="C28" s="131" t="s">
        <v>116</v>
      </c>
      <c r="D28" s="93" t="s">
        <v>99</v>
      </c>
      <c r="E28" s="102"/>
      <c r="F28" s="102"/>
      <c r="G28" s="102"/>
      <c r="H28" s="102"/>
      <c r="I28" s="102"/>
      <c r="J28" s="20"/>
    </row>
    <row r="29" spans="2:16" ht="26" x14ac:dyDescent="0.2">
      <c r="B29" s="138" t="s">
        <v>89</v>
      </c>
      <c r="C29" s="131" t="s">
        <v>132</v>
      </c>
      <c r="D29" s="93" t="s">
        <v>100</v>
      </c>
      <c r="E29" s="102"/>
      <c r="F29" s="102"/>
      <c r="G29" s="102"/>
      <c r="H29" s="102"/>
      <c r="I29" s="102"/>
      <c r="J29" s="20"/>
    </row>
    <row r="30" spans="2:16" ht="25.5" customHeight="1" x14ac:dyDescent="0.2">
      <c r="B30" s="145"/>
      <c r="C30" s="146" t="s">
        <v>105</v>
      </c>
      <c r="D30" s="144" t="s">
        <v>101</v>
      </c>
      <c r="E30" s="102"/>
      <c r="F30" s="102"/>
      <c r="G30" s="102"/>
      <c r="H30" s="102"/>
      <c r="I30" s="102"/>
      <c r="J30" s="20"/>
    </row>
    <row r="31" spans="2:16" ht="25.5" customHeight="1" x14ac:dyDescent="0.2">
      <c r="B31" s="147" t="s">
        <v>89</v>
      </c>
      <c r="C31" s="146" t="s">
        <v>133</v>
      </c>
      <c r="D31" s="93"/>
      <c r="E31" s="102"/>
      <c r="F31" s="102"/>
      <c r="G31" s="102"/>
      <c r="H31" s="102"/>
      <c r="I31" s="102"/>
      <c r="J31" s="20"/>
    </row>
    <row r="32" spans="2:16" ht="24" x14ac:dyDescent="0.2">
      <c r="B32" s="138" t="s">
        <v>89</v>
      </c>
      <c r="C32" s="132" t="s">
        <v>106</v>
      </c>
      <c r="D32" s="93" t="s">
        <v>102</v>
      </c>
      <c r="E32" s="89"/>
      <c r="F32" s="89"/>
      <c r="G32" s="89"/>
      <c r="H32" s="103"/>
      <c r="I32" s="103"/>
      <c r="J32" s="13"/>
      <c r="P32" s="2"/>
    </row>
    <row r="33" spans="2:21" ht="24" x14ac:dyDescent="0.2">
      <c r="B33" s="138" t="s">
        <v>89</v>
      </c>
      <c r="C33" s="133" t="s">
        <v>117</v>
      </c>
      <c r="D33" s="105"/>
      <c r="E33" s="104"/>
      <c r="F33" s="104"/>
      <c r="G33" s="57"/>
      <c r="H33" s="54"/>
    </row>
    <row r="34" spans="2:21" ht="26.15" customHeight="1" x14ac:dyDescent="0.2">
      <c r="B34" s="138" t="s">
        <v>89</v>
      </c>
      <c r="C34" s="131" t="s">
        <v>94</v>
      </c>
      <c r="D34" s="107">
        <v>20230000</v>
      </c>
      <c r="E34" s="86"/>
      <c r="F34" s="5"/>
      <c r="I34" s="100" t="str">
        <f>IF(OR(D34="",D35=""),"必須です","")</f>
        <v/>
      </c>
      <c r="J34" s="21"/>
      <c r="K34" s="22"/>
      <c r="L34" s="22"/>
      <c r="M34" s="22"/>
    </row>
    <row r="35" spans="2:21" ht="26.15" customHeight="1" x14ac:dyDescent="0.2">
      <c r="B35" s="138" t="s">
        <v>89</v>
      </c>
      <c r="C35" s="131" t="s">
        <v>93</v>
      </c>
      <c r="D35" s="107">
        <v>20230000</v>
      </c>
      <c r="E35" s="86"/>
      <c r="F35" s="5"/>
      <c r="G35" s="86"/>
      <c r="H35" s="86"/>
      <c r="I35" s="100"/>
      <c r="J35" s="21"/>
      <c r="K35" s="22"/>
      <c r="L35" s="22"/>
      <c r="M35" s="22"/>
    </row>
    <row r="36" spans="2:21" ht="26" x14ac:dyDescent="0.2">
      <c r="B36" s="138" t="s">
        <v>89</v>
      </c>
      <c r="C36" s="132" t="s">
        <v>95</v>
      </c>
      <c r="D36" s="93" t="s">
        <v>80</v>
      </c>
      <c r="E36" s="57"/>
      <c r="F36" s="57"/>
      <c r="G36" s="57"/>
      <c r="H36" s="54"/>
    </row>
    <row r="37" spans="2:21" ht="24" x14ac:dyDescent="0.2">
      <c r="B37" s="138"/>
      <c r="C37" s="135" t="s">
        <v>107</v>
      </c>
      <c r="D37" s="94" t="s">
        <v>81</v>
      </c>
      <c r="E37" s="57"/>
      <c r="F37" s="57"/>
      <c r="G37" s="57"/>
      <c r="H37" s="54"/>
    </row>
    <row r="38" spans="2:21" ht="8.25" customHeight="1" x14ac:dyDescent="0.2">
      <c r="B38" s="139"/>
      <c r="C38" s="2"/>
      <c r="D38" s="52"/>
      <c r="E38" s="50"/>
      <c r="F38" s="50"/>
      <c r="G38" s="50"/>
      <c r="H38" s="50"/>
      <c r="I38" s="50"/>
      <c r="J38" s="2"/>
      <c r="K38" s="2"/>
      <c r="L38" s="2"/>
      <c r="M38" s="4"/>
      <c r="N38" s="2"/>
      <c r="O38" s="2"/>
    </row>
    <row r="39" spans="2:21" ht="19" x14ac:dyDescent="0.2">
      <c r="B39" s="139"/>
      <c r="C39" s="2" t="s">
        <v>75</v>
      </c>
      <c r="D39" s="59"/>
      <c r="E39" s="50"/>
      <c r="F39" s="50"/>
      <c r="G39" s="50"/>
      <c r="H39" s="50"/>
      <c r="I39" s="50"/>
      <c r="J39" s="2"/>
      <c r="K39" s="2"/>
      <c r="L39" s="2"/>
      <c r="M39" s="4"/>
      <c r="N39" s="2"/>
      <c r="O39" s="2"/>
    </row>
    <row r="40" spans="2:21" ht="22.5" customHeight="1" x14ac:dyDescent="0.2">
      <c r="B40" s="141" t="s">
        <v>96</v>
      </c>
      <c r="C40" s="136" t="s">
        <v>26</v>
      </c>
      <c r="D40" s="93"/>
      <c r="E40" s="60"/>
      <c r="F40" s="57"/>
      <c r="I40" s="2"/>
      <c r="J40" s="2"/>
      <c r="K40" s="2"/>
      <c r="L40" s="2"/>
      <c r="T40" s="2"/>
      <c r="U40" s="2"/>
    </row>
    <row r="41" spans="2:21" ht="22.5" customHeight="1" x14ac:dyDescent="0.2">
      <c r="B41" s="142"/>
      <c r="C41" s="136" t="s">
        <v>27</v>
      </c>
      <c r="D41" s="93"/>
      <c r="E41" s="60"/>
      <c r="F41" s="57"/>
      <c r="I41" s="2"/>
      <c r="J41" s="2"/>
      <c r="K41" s="2"/>
      <c r="L41" s="2"/>
      <c r="T41" s="2"/>
      <c r="U41" s="2"/>
    </row>
    <row r="42" spans="2:21" ht="22.5" customHeight="1" x14ac:dyDescent="0.2">
      <c r="B42" s="142"/>
      <c r="C42" s="136" t="s">
        <v>28</v>
      </c>
      <c r="D42" s="93"/>
      <c r="E42" s="60"/>
      <c r="F42" s="57"/>
      <c r="I42" s="2"/>
      <c r="J42" s="2"/>
      <c r="K42" s="2"/>
      <c r="L42" s="2"/>
      <c r="T42" s="2"/>
      <c r="U42" s="2"/>
    </row>
    <row r="43" spans="2:21" ht="22.5" customHeight="1" x14ac:dyDescent="0.2">
      <c r="B43" s="142"/>
      <c r="C43" s="137" t="s">
        <v>29</v>
      </c>
      <c r="D43" s="93"/>
      <c r="E43" s="61"/>
      <c r="F43" s="57"/>
      <c r="G43" s="49"/>
      <c r="H43" s="17"/>
      <c r="I43" s="2"/>
      <c r="J43" s="2"/>
      <c r="K43" s="2"/>
      <c r="L43" s="2"/>
      <c r="T43" s="2"/>
      <c r="U43" s="2"/>
    </row>
    <row r="44" spans="2:21" ht="22.5" customHeight="1" x14ac:dyDescent="0.2">
      <c r="B44" s="142"/>
      <c r="C44" s="137" t="s">
        <v>30</v>
      </c>
      <c r="D44" s="93"/>
      <c r="E44" s="61"/>
      <c r="F44" s="57"/>
      <c r="G44" s="49"/>
      <c r="H44" s="17"/>
      <c r="I44" s="2"/>
      <c r="J44" s="2"/>
      <c r="K44" s="2"/>
      <c r="L44" s="2"/>
      <c r="T44" s="2"/>
      <c r="U44" s="2"/>
    </row>
    <row r="45" spans="2:21" ht="22.5" customHeight="1" x14ac:dyDescent="0.2">
      <c r="B45" s="143"/>
      <c r="C45" s="137" t="s">
        <v>31</v>
      </c>
      <c r="D45" s="93"/>
      <c r="E45" s="61"/>
      <c r="F45" s="57"/>
      <c r="G45" s="49"/>
      <c r="H45" s="17"/>
      <c r="I45" s="2"/>
      <c r="J45" s="2"/>
      <c r="K45" s="2"/>
      <c r="L45" s="2"/>
      <c r="T45" s="2"/>
      <c r="U45" s="2"/>
    </row>
    <row r="46" spans="2:21" ht="9.75" customHeight="1" x14ac:dyDescent="0.2">
      <c r="B46" s="139"/>
      <c r="C46" s="2"/>
      <c r="D46" s="49"/>
      <c r="E46" s="49"/>
      <c r="F46" s="49"/>
      <c r="G46" s="49"/>
      <c r="H46" s="2"/>
      <c r="I46" s="2"/>
      <c r="J46" s="2"/>
      <c r="K46" s="2"/>
      <c r="L46" s="2"/>
      <c r="T46" s="2"/>
      <c r="U46" s="2"/>
    </row>
    <row r="47" spans="2:21" ht="25" x14ac:dyDescent="0.2">
      <c r="B47" s="138" t="s">
        <v>89</v>
      </c>
      <c r="C47" s="131" t="s">
        <v>84</v>
      </c>
      <c r="D47" s="93" t="s">
        <v>83</v>
      </c>
      <c r="E47" s="109"/>
      <c r="F47" s="109"/>
      <c r="G47" s="23"/>
      <c r="H47" s="24"/>
      <c r="I47" s="6"/>
      <c r="J47" s="20"/>
      <c r="K47" s="22"/>
      <c r="L47" s="22"/>
      <c r="M47" s="22"/>
    </row>
    <row r="48" spans="2:21" ht="19.5" thickBot="1" x14ac:dyDescent="0.25">
      <c r="C48" s="11" t="s">
        <v>79</v>
      </c>
      <c r="D48" s="23"/>
      <c r="E48" s="24"/>
      <c r="F48" s="5"/>
      <c r="G48" s="23"/>
      <c r="H48" s="24"/>
      <c r="I48" s="6"/>
      <c r="J48" s="21"/>
      <c r="K48" s="22"/>
      <c r="L48" s="22"/>
      <c r="M48" s="22"/>
    </row>
    <row r="49" spans="3:17" ht="59.15" customHeight="1" thickTop="1" x14ac:dyDescent="0.2">
      <c r="C49" s="25" t="str">
        <f>IF(OR(D32="",D25=""),"",D32&amp;"は")</f>
        <v>主催名は</v>
      </c>
      <c r="D49" s="164" t="s">
        <v>134</v>
      </c>
      <c r="E49" s="110"/>
      <c r="F49" s="111"/>
      <c r="G49" s="112"/>
    </row>
    <row r="50" spans="3:17" ht="55.5" customHeight="1" thickBot="1" x14ac:dyDescent="0.25">
      <c r="C50" s="122"/>
      <c r="D50" s="165" t="s">
        <v>164</v>
      </c>
      <c r="E50" s="113"/>
      <c r="F50" s="78"/>
      <c r="G50" s="112"/>
      <c r="I50" s="114"/>
      <c r="J50" s="115"/>
    </row>
    <row r="51" spans="3:17" ht="22.5" customHeight="1" thickTop="1" x14ac:dyDescent="0.2">
      <c r="C51" s="121" t="s">
        <v>82</v>
      </c>
    </row>
    <row r="52" spans="3:17" ht="3" customHeight="1" x14ac:dyDescent="0.2">
      <c r="C52" s="1"/>
      <c r="D52" s="1"/>
      <c r="E52" s="2"/>
      <c r="F52" s="2"/>
      <c r="G52" s="2"/>
      <c r="H52" s="2"/>
      <c r="I52" s="2"/>
      <c r="J52" s="2"/>
      <c r="K52" s="2"/>
      <c r="L52" s="2"/>
      <c r="M52" s="2"/>
      <c r="N52" s="2"/>
      <c r="O52" s="2"/>
      <c r="P52" s="2"/>
      <c r="Q52" s="2"/>
    </row>
    <row r="53" spans="3:17" x14ac:dyDescent="0.2">
      <c r="C53" s="120" t="s">
        <v>13</v>
      </c>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ht="14" x14ac:dyDescent="0.2">
      <c r="C55" s="10" t="s">
        <v>118</v>
      </c>
      <c r="E55" s="2"/>
      <c r="F55" s="2"/>
      <c r="G55" s="2"/>
      <c r="H55" s="2"/>
      <c r="I55" s="2"/>
      <c r="J55" s="2"/>
      <c r="K55" s="2"/>
      <c r="L55" s="2"/>
      <c r="M55" s="2"/>
      <c r="N55" s="2"/>
      <c r="O55" s="2"/>
      <c r="P55" s="2"/>
      <c r="Q55" s="2"/>
    </row>
    <row r="56" spans="3:17" ht="14" x14ac:dyDescent="0.2">
      <c r="C56" s="10" t="s">
        <v>4</v>
      </c>
      <c r="E56" s="2"/>
      <c r="F56" s="2"/>
      <c r="G56" s="2"/>
      <c r="H56" s="2"/>
      <c r="I56" s="2"/>
      <c r="J56" s="2"/>
      <c r="K56" s="2"/>
      <c r="L56" s="2"/>
      <c r="M56" s="2"/>
      <c r="N56" s="2"/>
      <c r="O56" s="2"/>
      <c r="P56" s="2"/>
      <c r="Q56" s="2"/>
    </row>
    <row r="57" spans="3:17" ht="14" x14ac:dyDescent="0.2">
      <c r="C57" s="10" t="s">
        <v>119</v>
      </c>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ht="25.5" customHeight="1" x14ac:dyDescent="0.2">
      <c r="C59" s="4" t="s">
        <v>1</v>
      </c>
      <c r="D59" s="92">
        <v>20230000</v>
      </c>
      <c r="F59" s="88"/>
      <c r="G59" s="88"/>
      <c r="H59" s="88"/>
      <c r="I59" s="56"/>
      <c r="J59" s="2"/>
      <c r="K59" s="2"/>
      <c r="Q59" s="2"/>
    </row>
    <row r="60" spans="3:17" ht="25.5" hidden="1" customHeight="1" x14ac:dyDescent="0.2">
      <c r="C60" s="4" t="s">
        <v>98</v>
      </c>
      <c r="D60" s="93" t="str">
        <f>IF(D27="","",D27)</f>
        <v>競技会略称名</v>
      </c>
      <c r="F60" s="102"/>
      <c r="G60" s="102"/>
      <c r="H60" s="102"/>
      <c r="I60" s="102"/>
      <c r="J60" s="102"/>
      <c r="K60" s="2"/>
      <c r="L60" s="2"/>
      <c r="M60" s="2"/>
      <c r="N60" s="4"/>
      <c r="O60" s="2"/>
      <c r="P60" s="2"/>
      <c r="Q60" s="2"/>
    </row>
    <row r="61" spans="3:17" ht="25.5" hidden="1" customHeight="1" x14ac:dyDescent="0.2">
      <c r="C61" s="4" t="s">
        <v>103</v>
      </c>
      <c r="D61" s="93" t="str">
        <f>IF(D28="","",D28)</f>
        <v>競技会正式名称</v>
      </c>
      <c r="F61" s="102"/>
      <c r="G61" s="102"/>
      <c r="H61" s="102"/>
      <c r="I61" s="102"/>
      <c r="J61" s="102"/>
      <c r="M61" s="85"/>
      <c r="N61" s="85"/>
      <c r="O61" s="19"/>
      <c r="P61" s="2"/>
      <c r="Q61" s="2"/>
    </row>
    <row r="62" spans="3:17" ht="25.5" hidden="1" customHeight="1" x14ac:dyDescent="0.2">
      <c r="C62" s="67" t="s">
        <v>69</v>
      </c>
      <c r="D62" s="130"/>
      <c r="F62" s="102"/>
      <c r="G62" s="102"/>
      <c r="H62" s="102"/>
      <c r="I62" s="102"/>
      <c r="J62" s="102"/>
      <c r="K62" s="67"/>
      <c r="L62" s="85"/>
      <c r="M62" s="85"/>
      <c r="N62" s="85"/>
      <c r="O62" s="19"/>
      <c r="P62" s="2"/>
      <c r="Q62" s="2"/>
    </row>
    <row r="63" spans="3:17" ht="25.5" hidden="1" customHeight="1" x14ac:dyDescent="0.2">
      <c r="C63" s="4" t="s">
        <v>100</v>
      </c>
      <c r="D63" s="93" t="str">
        <f>IF(D29="","",D29)</f>
        <v>競技会英語名称</v>
      </c>
      <c r="F63" s="102"/>
      <c r="G63" s="102"/>
      <c r="H63" s="102"/>
      <c r="I63" s="102"/>
      <c r="J63" s="102"/>
      <c r="K63" s="67"/>
      <c r="L63" s="85"/>
      <c r="M63" s="85"/>
      <c r="N63" s="85"/>
      <c r="O63" s="19"/>
      <c r="P63" s="2"/>
      <c r="Q63" s="2"/>
    </row>
    <row r="64" spans="3:17" ht="25.5" customHeight="1" x14ac:dyDescent="0.2">
      <c r="C64" s="4" t="s">
        <v>14</v>
      </c>
      <c r="D64" s="130"/>
      <c r="F64" s="49"/>
      <c r="G64" s="49"/>
      <c r="H64" s="49"/>
      <c r="I64" s="2"/>
      <c r="J64" s="2"/>
      <c r="K64" s="4"/>
      <c r="L64" s="2"/>
      <c r="M64" s="2"/>
      <c r="N64" s="2"/>
      <c r="O64" s="2"/>
      <c r="Q64" s="2"/>
    </row>
    <row r="65" spans="3:17" ht="25.5" customHeight="1" x14ac:dyDescent="0.2">
      <c r="C65" s="4" t="s">
        <v>15</v>
      </c>
      <c r="D65" s="130"/>
      <c r="F65" s="49"/>
      <c r="G65" s="49"/>
      <c r="H65" s="49"/>
      <c r="I65" s="2"/>
      <c r="J65" s="2"/>
      <c r="K65" s="4"/>
      <c r="L65" s="2"/>
      <c r="M65" s="2"/>
      <c r="N65" s="2"/>
      <c r="O65" s="2"/>
      <c r="Q65" s="2"/>
    </row>
    <row r="66" spans="3:17" ht="25.5" hidden="1" customHeight="1" x14ac:dyDescent="0.2">
      <c r="C66" s="4" t="s">
        <v>73</v>
      </c>
      <c r="D66" s="106" t="str">
        <f>IF(D20="","",D20)</f>
        <v>ＡＲ基本競技会名</v>
      </c>
      <c r="F66" s="97"/>
      <c r="G66" s="97"/>
      <c r="H66" s="97"/>
      <c r="I66" s="97"/>
      <c r="J66" s="97"/>
      <c r="M66" s="85"/>
      <c r="N66" s="85"/>
      <c r="O66" s="19"/>
      <c r="Q66" s="2"/>
    </row>
    <row r="67" spans="3:17" ht="25.5" hidden="1" customHeight="1" x14ac:dyDescent="0.2">
      <c r="C67" s="108" t="s">
        <v>70</v>
      </c>
      <c r="D67" s="106" t="str">
        <f>IF(D19="","",D19)</f>
        <v>ao000000</v>
      </c>
      <c r="Q67" s="2"/>
    </row>
    <row r="68" spans="3:17" x14ac:dyDescent="0.2">
      <c r="C68" s="1"/>
      <c r="D68" s="116" t="s">
        <v>2</v>
      </c>
      <c r="E68" s="2"/>
      <c r="F68" s="2"/>
      <c r="G68" s="2"/>
      <c r="H68" s="2"/>
      <c r="I68" s="2"/>
      <c r="J68" s="2"/>
      <c r="K68" s="2"/>
      <c r="L68" s="2"/>
      <c r="M68" s="2"/>
      <c r="N68" s="2"/>
      <c r="O68" s="2"/>
    </row>
    <row r="69" spans="3:17" x14ac:dyDescent="0.2">
      <c r="C69" s="2"/>
      <c r="D69" s="2"/>
      <c r="E69" s="2"/>
      <c r="F69" s="2"/>
      <c r="G69" s="2"/>
      <c r="H69" s="2"/>
      <c r="I69" s="2"/>
      <c r="J69" s="2"/>
      <c r="K69" s="2"/>
      <c r="L69" s="2"/>
      <c r="M69" s="2"/>
      <c r="N69" s="2"/>
      <c r="O69" s="2"/>
    </row>
    <row r="70" spans="3:17" x14ac:dyDescent="0.2"/>
    <row r="71" spans="3:17" x14ac:dyDescent="0.2"/>
    <row r="72" spans="3:17" x14ac:dyDescent="0.2"/>
    <row r="73" spans="3:17" x14ac:dyDescent="0.2"/>
    <row r="74" spans="3:17" x14ac:dyDescent="0.2"/>
  </sheetData>
  <phoneticPr fontId="3"/>
  <conditionalFormatting sqref="D11:G11 F59:H59 D59">
    <cfRule type="cellIs" dxfId="24" priority="41" stopIfTrue="1" operator="equal">
      <formula>20230000</formula>
    </cfRule>
  </conditionalFormatting>
  <conditionalFormatting sqref="D32:I32">
    <cfRule type="cellIs" dxfId="23" priority="40" stopIfTrue="1" operator="equal">
      <formula>"主催名"</formula>
    </cfRule>
  </conditionalFormatting>
  <conditionalFormatting sqref="D12:G12">
    <cfRule type="cellIs" dxfId="22" priority="38" stopIfTrue="1" operator="equal">
      <formula>"ＡＲ申請者名"</formula>
    </cfRule>
  </conditionalFormatting>
  <conditionalFormatting sqref="D13:G13">
    <cfRule type="cellIs" dxfId="21" priority="37" stopIfTrue="1" operator="equal">
      <formula>"ＡＲ申請者携帯番号"</formula>
    </cfRule>
  </conditionalFormatting>
  <conditionalFormatting sqref="D14:G14">
    <cfRule type="cellIs" dxfId="20" priority="36" stopIfTrue="1" operator="equal">
      <formula>"ＡＲ申請者PC用メールアドレス"</formula>
    </cfRule>
  </conditionalFormatting>
  <conditionalFormatting sqref="D29">
    <cfRule type="cellIs" dxfId="19" priority="35" stopIfTrue="1" operator="equal">
      <formula>"競技会英語名称"</formula>
    </cfRule>
  </conditionalFormatting>
  <conditionalFormatting sqref="D27:F27 F60:J60 D60">
    <cfRule type="cellIs" dxfId="18" priority="34" stopIfTrue="1" operator="equal">
      <formula>"競技会略称名"</formula>
    </cfRule>
  </conditionalFormatting>
  <conditionalFormatting sqref="D24:F24">
    <cfRule type="cellIs" dxfId="17" priority="33" stopIfTrue="1" operator="equal">
      <formula>23160000</formula>
    </cfRule>
  </conditionalFormatting>
  <conditionalFormatting sqref="D23:I23">
    <cfRule type="cellIs" dxfId="16" priority="32" stopIfTrue="1" operator="equal">
      <formula>"競技場名"</formula>
    </cfRule>
  </conditionalFormatting>
  <conditionalFormatting sqref="D22:F22">
    <cfRule type="cellIs" dxfId="15" priority="24" stopIfTrue="1" operator="equal">
      <formula>160000</formula>
    </cfRule>
    <cfRule type="cellIs" dxfId="14" priority="31" stopIfTrue="1" operator="equal">
      <formula>"陸連競技場コード"</formula>
    </cfRule>
  </conditionalFormatting>
  <conditionalFormatting sqref="D19:F19 M66:N66 D67">
    <cfRule type="cellIs" dxfId="13" priority="25" stopIfTrue="1" operator="equal">
      <formula>"ao000000"</formula>
    </cfRule>
  </conditionalFormatting>
  <conditionalFormatting sqref="D20:I21 F66:J66 D66">
    <cfRule type="cellIs" dxfId="12" priority="23" stopIfTrue="1" operator="equal">
      <formula>"ＡＲ基本競技会名"</formula>
    </cfRule>
  </conditionalFormatting>
  <conditionalFormatting sqref="E47:F47">
    <cfRule type="cellIs" dxfId="11" priority="20" stopIfTrue="1" operator="equal">
      <formula>"公認記録申請者名"</formula>
    </cfRule>
  </conditionalFormatting>
  <conditionalFormatting sqref="D63">
    <cfRule type="cellIs" dxfId="10" priority="19" stopIfTrue="1" operator="equal">
      <formula>"競技会英語名称"</formula>
    </cfRule>
  </conditionalFormatting>
  <conditionalFormatting sqref="G26:H26 G35:H35 E35 D25:E26">
    <cfRule type="cellIs" dxfId="9" priority="16" stopIfTrue="1" operator="equal">
      <formula>20230000</formula>
    </cfRule>
  </conditionalFormatting>
  <conditionalFormatting sqref="D28">
    <cfRule type="cellIs" dxfId="8" priority="14" stopIfTrue="1" operator="equal">
      <formula>"競技会正式名称"</formula>
    </cfRule>
  </conditionalFormatting>
  <conditionalFormatting sqref="D61">
    <cfRule type="cellIs" dxfId="7" priority="13" stopIfTrue="1" operator="equal">
      <formula>"競技会正式名称"</formula>
    </cfRule>
  </conditionalFormatting>
  <conditionalFormatting sqref="E34">
    <cfRule type="cellIs" dxfId="6" priority="10" stopIfTrue="1" operator="equal">
      <formula>20200000</formula>
    </cfRule>
  </conditionalFormatting>
  <conditionalFormatting sqref="D34">
    <cfRule type="cellIs" dxfId="5" priority="6" stopIfTrue="1" operator="equal">
      <formula>20230000</formula>
    </cfRule>
  </conditionalFormatting>
  <conditionalFormatting sqref="D35">
    <cfRule type="cellIs" dxfId="4" priority="5" stopIfTrue="1" operator="equal">
      <formula>20230000</formula>
    </cfRule>
  </conditionalFormatting>
  <conditionalFormatting sqref="D47">
    <cfRule type="cellIs" dxfId="3" priority="4" stopIfTrue="1" operator="equal">
      <formula>"公認記録申請者名"</formula>
    </cfRule>
  </conditionalFormatting>
  <conditionalFormatting sqref="D36">
    <cfRule type="cellIs" dxfId="2" priority="3" stopIfTrue="1" operator="equal">
      <formula>"問い合わせ先"</formula>
    </cfRule>
  </conditionalFormatting>
  <conditionalFormatting sqref="D37">
    <cfRule type="cellIs" dxfId="1" priority="2" stopIfTrue="1" operator="equal">
      <formula>"問い合わせメールアドレス"</formula>
    </cfRule>
  </conditionalFormatting>
  <conditionalFormatting sqref="D30">
    <cfRule type="cellIs" dxfId="0" priority="1" stopIfTrue="1" operator="equal">
      <formula>"競技会サブ名称"</formula>
    </cfRule>
  </conditionalFormatting>
  <dataValidations xWindow="1314" yWindow="611" count="9">
    <dataValidation imeMode="off" allowBlank="1" showInputMessage="1" showErrorMessage="1" sqref="D13:G15 I11 D48:E48 G47:H48 I59 D19 D37 M66:N66 D24:D26 D22 D64:D65 F64:H65 D62 L62:N63 M61:N61 D67 E36:G37 D34:D35 D29" xr:uid="{00000000-0002-0000-0200-000000000000}"/>
    <dataValidation imeMode="on" allowBlank="1" showInputMessage="1" showErrorMessage="1" sqref="D12:G12 D63 D32 D38:I39 H20:I21 D20:D21 D23 F66:J66 F60:J63 D66 D60:D61 D28 D47:F47 D36 D30" xr:uid="{00000000-0002-0000-0200-000001000000}"/>
    <dataValidation type="list" allowBlank="1" showInputMessage="1" showErrorMessage="1" sqref="D16" xr:uid="{00000000-0002-0000-0200-000002000000}">
      <formula1>"新規大会,継続大会"</formula1>
    </dataValidation>
    <dataValidation type="list" imeMode="on" allowBlank="1" showInputMessage="1" showErrorMessage="1" sqref="D33" xr:uid="{00000000-0002-0000-0200-000003000000}">
      <formula1>"公認大会申請済,公認大会申請中,未公認大会"</formula1>
    </dataValidation>
    <dataValidation type="whole" imeMode="off" allowBlank="1" showInputMessage="1" showErrorMessage="1" sqref="D40:D45 G43:G45" xr:uid="{00000000-0002-0000-0200-000004000000}">
      <formula1>1</formula1>
      <formula2>1</formula2>
    </dataValidation>
    <dataValidation errorStyle="warning" imeMode="on" operator="lessThanOrEqual" allowBlank="1" errorTitle="規定外" error="文字数が規定を越えています" promptTitle="文字数制限" prompt="全角８文字以内です" sqref="D27" xr:uid="{00000000-0002-0000-0200-000005000000}"/>
    <dataValidation type="whole" imeMode="off" allowBlank="1" showInputMessage="1" showErrorMessage="1" promptTitle="入力方法" prompt="８ケタの半角数字で入力してください_x000a_2019年4月23日　なら　20190423　と入力" sqref="F59:H59" xr:uid="{00000000-0002-0000-0200-000006000000}">
      <formula1>20180201</formula1>
      <formula2>20300331</formula2>
    </dataValidation>
    <dataValidation type="whole" imeMode="off" allowBlank="1" showInputMessage="1" showErrorMessage="1" promptTitle="入力方法" prompt="８ケタの半角数字で入力してください_x000a_2020年4月23日　なら　20200423　と入力" sqref="D11 D59" xr:uid="{00000000-0002-0000-0200-000007000000}">
      <formula1>20180201</formula1>
      <formula2>20300331</formula2>
    </dataValidation>
    <dataValidation type="list" imeMode="off" showInputMessage="1" showErrorMessage="1" sqref="D31" xr:uid="{00000000-0002-0000-0200-000008000000}">
      <formula1>"ＵＯ：非公認競技会,Ｆ　：各国の公認競技会,Ｅ　：国別対抗戦、アジアユース、ユースオリンピック等,Ｄ　：エリアパーミット(3rd Tier)、アジアジュニア等,Ｃ　：エリアパーミット(2rd Tier)、U20世界選手権等,Ｂ　：エリアパーミット(1rd Tier)、ユニバーシアード、日本選手権等,Ａ　：アジア大会、ワールドチャレンジ等,ＧＬ：WAハンマースローチャレンジ、アジア選手権等,ＧＷ：世界室内、世界CC、コンチネンタルカップ等,ＤＦ：ダイヤモンドリーグファイナル,ＯＷ：オリンピック、世界選手権"</formula1>
    </dataValidation>
  </dataValidations>
  <pageMargins left="0.43307086614173229" right="0.35433070866141736" top="0.47244094488188981" bottom="0.35433070866141736" header="0.31496062992125984" footer="0.31496062992125984"/>
  <pageSetup paperSize="9" scale="96"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2:O39"/>
  <sheetViews>
    <sheetView showGridLines="0" view="pageBreakPreview" zoomScaleNormal="100" zoomScaleSheetLayoutView="100" workbookViewId="0"/>
  </sheetViews>
  <sheetFormatPr defaultRowHeight="13" x14ac:dyDescent="0.2"/>
  <cols>
    <col min="16" max="16" width="4.453125" customWidth="1"/>
  </cols>
  <sheetData>
    <row r="2" spans="2:15" x14ac:dyDescent="0.2">
      <c r="B2" s="149" t="s">
        <v>125</v>
      </c>
    </row>
    <row r="3" spans="2:15" ht="21" x14ac:dyDescent="0.3">
      <c r="B3" s="155" t="s">
        <v>130</v>
      </c>
    </row>
    <row r="4" spans="2:15" ht="49.5" customHeight="1" x14ac:dyDescent="0.2">
      <c r="B4" s="154" t="s">
        <v>126</v>
      </c>
    </row>
    <row r="5" spans="2:15" ht="31.5" customHeight="1" x14ac:dyDescent="0.2">
      <c r="F5" s="111" t="s">
        <v>123</v>
      </c>
      <c r="O5" s="153" t="s">
        <v>124</v>
      </c>
    </row>
    <row r="6" spans="2:15" ht="31.5" customHeight="1" x14ac:dyDescent="0.2">
      <c r="C6" s="156" t="s">
        <v>127</v>
      </c>
      <c r="F6" s="111"/>
      <c r="O6" s="153"/>
    </row>
    <row r="7" spans="2:15" ht="31.5" customHeight="1" x14ac:dyDescent="0.2">
      <c r="C7" s="156" t="s">
        <v>129</v>
      </c>
      <c r="F7" s="111"/>
      <c r="O7" s="153"/>
    </row>
    <row r="8" spans="2:15" ht="31.5" customHeight="1" x14ac:dyDescent="0.2">
      <c r="C8" s="156" t="s">
        <v>128</v>
      </c>
      <c r="F8" s="111"/>
      <c r="O8" s="153"/>
    </row>
    <row r="9" spans="2:15" ht="19" x14ac:dyDescent="0.3">
      <c r="B9" s="150" t="s">
        <v>121</v>
      </c>
      <c r="C9" s="151"/>
      <c r="D9" s="152"/>
    </row>
    <row r="38" spans="2:4" ht="37.5" customHeight="1" x14ac:dyDescent="0.2"/>
    <row r="39" spans="2:4" ht="19" x14ac:dyDescent="0.3">
      <c r="B39" s="150" t="s">
        <v>122</v>
      </c>
      <c r="C39" s="151"/>
      <c r="D39" s="152"/>
    </row>
  </sheetData>
  <phoneticPr fontId="3"/>
  <printOptions horizontalCentered="1"/>
  <pageMargins left="0.39370078740157483" right="0.39370078740157483" top="0.51181102362204722" bottom="0.39370078740157483"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B2:R144"/>
  <sheetViews>
    <sheetView showGridLines="0" showRowColHeaders="0" zoomScaleNormal="100" workbookViewId="0"/>
  </sheetViews>
  <sheetFormatPr defaultRowHeight="13" x14ac:dyDescent="0.2"/>
  <sheetData>
    <row r="2" spans="2:16" x14ac:dyDescent="0.2">
      <c r="B2" s="84" t="s">
        <v>71</v>
      </c>
    </row>
    <row r="3" spans="2:16" x14ac:dyDescent="0.2">
      <c r="P3" s="84" t="s">
        <v>72</v>
      </c>
    </row>
    <row r="22" spans="2:17" x14ac:dyDescent="0.2">
      <c r="B22" s="84" t="s">
        <v>68</v>
      </c>
    </row>
    <row r="26" spans="2:17" x14ac:dyDescent="0.2">
      <c r="B26" s="83"/>
    </row>
    <row r="27" spans="2:17" x14ac:dyDescent="0.2">
      <c r="B27" s="26"/>
      <c r="C27" s="26"/>
      <c r="D27" s="26"/>
      <c r="E27" s="26"/>
      <c r="F27" s="26"/>
      <c r="G27" s="26"/>
      <c r="H27" s="26"/>
      <c r="I27" s="26"/>
      <c r="J27" s="26"/>
      <c r="K27" s="26"/>
      <c r="L27" s="26"/>
      <c r="M27" s="26"/>
      <c r="N27" s="26"/>
      <c r="O27" s="26"/>
      <c r="P27" s="26"/>
      <c r="Q27" s="26"/>
    </row>
    <row r="28" spans="2:17" x14ac:dyDescent="0.2">
      <c r="B28" s="26"/>
      <c r="C28" s="26"/>
      <c r="D28" s="26"/>
      <c r="F28" s="26"/>
      <c r="G28" s="26"/>
      <c r="H28" s="26"/>
      <c r="I28" s="26"/>
      <c r="J28" s="26"/>
      <c r="K28" s="26"/>
      <c r="L28" s="26"/>
      <c r="M28" s="26"/>
      <c r="N28" s="26"/>
      <c r="O28" s="26"/>
      <c r="P28" s="26"/>
      <c r="Q28" s="26"/>
    </row>
    <row r="29" spans="2:17" x14ac:dyDescent="0.2">
      <c r="B29" s="26"/>
      <c r="C29" s="26"/>
      <c r="D29" s="26"/>
      <c r="E29" s="26"/>
      <c r="F29" s="26"/>
      <c r="G29" s="26"/>
      <c r="H29" s="26"/>
      <c r="I29" s="26"/>
      <c r="J29" s="26"/>
      <c r="K29" s="26"/>
      <c r="L29" s="26"/>
      <c r="M29" s="26"/>
      <c r="N29" s="26"/>
      <c r="O29" s="26"/>
      <c r="P29" s="26"/>
      <c r="Q29" s="26"/>
    </row>
    <row r="30" spans="2:17" x14ac:dyDescent="0.2">
      <c r="B30" s="26"/>
      <c r="C30" s="26"/>
      <c r="D30" s="26"/>
      <c r="E30" s="26"/>
      <c r="F30" s="26"/>
      <c r="G30" s="26"/>
      <c r="H30" s="26"/>
      <c r="I30" s="26"/>
      <c r="J30" s="26"/>
      <c r="K30" s="26"/>
      <c r="L30" s="26"/>
      <c r="M30" s="26"/>
      <c r="N30" s="26"/>
      <c r="O30" s="26"/>
      <c r="P30" s="26"/>
      <c r="Q30" s="26"/>
    </row>
    <row r="31" spans="2:17" x14ac:dyDescent="0.2">
      <c r="B31" s="26"/>
      <c r="C31" s="26"/>
      <c r="D31" s="26"/>
      <c r="E31" s="26"/>
      <c r="F31" s="26"/>
      <c r="G31" s="26"/>
      <c r="H31" s="26"/>
      <c r="I31" s="26"/>
      <c r="J31" s="26"/>
      <c r="K31" s="26"/>
      <c r="L31" s="26"/>
      <c r="M31" s="26"/>
      <c r="N31" s="26"/>
      <c r="O31" s="26"/>
      <c r="P31" s="26"/>
      <c r="Q31" s="26"/>
    </row>
    <row r="32" spans="2:17" x14ac:dyDescent="0.2">
      <c r="B32" s="26"/>
      <c r="C32" s="26"/>
      <c r="D32" s="26"/>
      <c r="E32" s="26"/>
      <c r="F32" s="26"/>
      <c r="G32" s="26"/>
      <c r="H32" s="26"/>
      <c r="I32" s="26"/>
      <c r="J32" s="26"/>
      <c r="K32" s="26"/>
      <c r="L32" s="26"/>
      <c r="M32" s="26"/>
      <c r="N32" s="26"/>
      <c r="O32" s="26"/>
      <c r="P32" s="26"/>
      <c r="Q32" s="26"/>
    </row>
    <row r="33" spans="2:18" x14ac:dyDescent="0.2">
      <c r="B33" s="26"/>
      <c r="C33" s="26"/>
      <c r="D33" s="26"/>
      <c r="E33" s="26"/>
      <c r="F33" s="26"/>
      <c r="G33" s="26"/>
      <c r="H33" s="26"/>
      <c r="I33" s="26"/>
      <c r="J33" s="26"/>
      <c r="K33" s="26"/>
      <c r="L33" s="26"/>
      <c r="M33" s="26"/>
      <c r="N33" s="26"/>
      <c r="O33" s="26"/>
      <c r="P33" s="26"/>
      <c r="Q33" s="26"/>
      <c r="R33" s="26" t="s">
        <v>60</v>
      </c>
    </row>
    <row r="34" spans="2:18" x14ac:dyDescent="0.2">
      <c r="B34" s="26"/>
      <c r="C34" s="26"/>
      <c r="D34" s="26"/>
      <c r="E34" s="26"/>
      <c r="F34" s="26"/>
      <c r="G34" s="26"/>
      <c r="H34" s="26"/>
      <c r="I34" s="26"/>
      <c r="J34" s="26"/>
      <c r="K34" s="26"/>
      <c r="L34" s="26"/>
      <c r="M34" s="26"/>
      <c r="N34" s="26"/>
      <c r="O34" s="26"/>
      <c r="P34" s="26"/>
      <c r="Q34" s="26"/>
      <c r="R34" s="26" t="s">
        <v>61</v>
      </c>
    </row>
    <row r="35" spans="2:18" x14ac:dyDescent="0.2">
      <c r="B35" s="26"/>
      <c r="C35" s="26"/>
      <c r="D35" s="26"/>
      <c r="E35" s="26"/>
      <c r="F35" s="26"/>
      <c r="G35" s="26"/>
      <c r="H35" s="26"/>
      <c r="I35" s="26"/>
      <c r="J35" s="26"/>
      <c r="K35" s="26"/>
      <c r="L35" s="26"/>
      <c r="M35" s="26"/>
      <c r="N35" s="26"/>
      <c r="O35" s="26"/>
      <c r="P35" s="26"/>
      <c r="Q35" s="26"/>
      <c r="R35" s="26" t="s">
        <v>62</v>
      </c>
    </row>
    <row r="36" spans="2:18" x14ac:dyDescent="0.2">
      <c r="B36" s="26"/>
      <c r="C36" s="26"/>
      <c r="D36" s="26"/>
      <c r="E36" s="26"/>
      <c r="F36" s="26"/>
      <c r="G36" s="26"/>
      <c r="H36" s="26"/>
      <c r="I36" s="26"/>
      <c r="J36" s="26"/>
      <c r="K36" s="26"/>
      <c r="L36" s="26"/>
      <c r="M36" s="26"/>
      <c r="N36" s="26"/>
      <c r="O36" s="26"/>
      <c r="P36" s="26"/>
      <c r="Q36" s="26"/>
      <c r="R36" s="26" t="s">
        <v>63</v>
      </c>
    </row>
    <row r="37" spans="2:18" x14ac:dyDescent="0.2">
      <c r="B37" s="26"/>
      <c r="C37" s="26"/>
      <c r="D37" s="26"/>
      <c r="E37" s="26"/>
      <c r="F37" s="26"/>
      <c r="G37" s="26"/>
      <c r="H37" s="26"/>
      <c r="I37" s="26"/>
      <c r="J37" s="26"/>
      <c r="K37" s="26"/>
      <c r="L37" s="26"/>
      <c r="M37" s="26"/>
      <c r="N37" s="26"/>
      <c r="O37" s="26"/>
      <c r="P37" s="26"/>
      <c r="Q37" s="26"/>
      <c r="R37" s="26" t="s">
        <v>64</v>
      </c>
    </row>
    <row r="38" spans="2:18" x14ac:dyDescent="0.2">
      <c r="B38" s="26"/>
      <c r="C38" s="26"/>
      <c r="D38" s="26"/>
      <c r="E38" s="26"/>
      <c r="F38" s="26"/>
      <c r="G38" s="26"/>
      <c r="H38" s="26"/>
      <c r="I38" s="26"/>
      <c r="J38" s="26"/>
      <c r="K38" s="26"/>
      <c r="L38" s="26"/>
      <c r="M38" s="26"/>
      <c r="N38" s="26"/>
      <c r="O38" s="26"/>
      <c r="P38" s="26"/>
      <c r="Q38" s="26"/>
      <c r="R38" s="26" t="s">
        <v>65</v>
      </c>
    </row>
    <row r="39" spans="2:18" x14ac:dyDescent="0.2">
      <c r="B39" s="26"/>
      <c r="C39" s="26"/>
      <c r="D39" s="26"/>
      <c r="E39" s="26"/>
      <c r="F39" s="26"/>
      <c r="G39" s="26"/>
      <c r="H39" s="26"/>
      <c r="I39" s="26"/>
      <c r="J39" s="26"/>
      <c r="K39" s="26"/>
      <c r="L39" s="26"/>
      <c r="M39" s="26"/>
      <c r="N39" s="26"/>
      <c r="O39" s="26"/>
      <c r="P39" s="26"/>
      <c r="Q39" s="26"/>
      <c r="R39" s="26" t="s">
        <v>66</v>
      </c>
    </row>
    <row r="40" spans="2:18" x14ac:dyDescent="0.2">
      <c r="B40" s="26"/>
      <c r="C40" s="26"/>
      <c r="D40" s="26"/>
      <c r="E40" s="26"/>
      <c r="F40" s="26"/>
      <c r="G40" s="26"/>
      <c r="H40" s="26"/>
      <c r="I40" s="26"/>
      <c r="J40" s="26"/>
      <c r="K40" s="26"/>
      <c r="L40" s="26"/>
      <c r="M40" s="26"/>
      <c r="N40" s="26"/>
      <c r="O40" s="26"/>
      <c r="P40" s="26"/>
      <c r="Q40" s="26"/>
    </row>
    <row r="41" spans="2:18" x14ac:dyDescent="0.2">
      <c r="B41" s="26"/>
      <c r="C41" s="26"/>
      <c r="D41" s="26"/>
      <c r="E41" s="26"/>
      <c r="F41" s="26"/>
      <c r="G41" s="26"/>
      <c r="H41" s="26"/>
      <c r="I41" s="26"/>
      <c r="J41" s="26"/>
      <c r="K41" s="26"/>
      <c r="L41" s="26"/>
      <c r="M41" s="26"/>
      <c r="N41" s="26"/>
      <c r="O41" s="26"/>
      <c r="P41" s="26"/>
      <c r="Q41" s="26"/>
    </row>
    <row r="42" spans="2:18" x14ac:dyDescent="0.2">
      <c r="B42" s="26"/>
      <c r="C42" s="26"/>
      <c r="D42" s="26"/>
      <c r="E42" s="26"/>
      <c r="F42" s="26"/>
      <c r="G42" s="26"/>
      <c r="H42" s="26"/>
      <c r="I42" s="26"/>
      <c r="J42" s="26"/>
      <c r="K42" s="26"/>
      <c r="L42" s="26"/>
      <c r="M42" s="26"/>
      <c r="N42" s="26"/>
      <c r="O42" s="26"/>
      <c r="P42" s="26"/>
      <c r="Q42" s="26"/>
    </row>
    <row r="43" spans="2:18" x14ac:dyDescent="0.2">
      <c r="B43" s="26"/>
      <c r="C43" s="26"/>
      <c r="D43" s="26"/>
      <c r="E43" s="26"/>
      <c r="F43" s="26"/>
      <c r="G43" s="26"/>
      <c r="H43" s="26"/>
      <c r="I43" s="26"/>
      <c r="J43" s="26"/>
      <c r="K43" s="26"/>
      <c r="L43" s="26"/>
      <c r="M43" s="26"/>
      <c r="N43" s="26"/>
      <c r="O43" s="26"/>
      <c r="P43" s="26"/>
      <c r="Q43" s="26"/>
    </row>
    <row r="44" spans="2:18" x14ac:dyDescent="0.2">
      <c r="B44" s="26"/>
      <c r="C44" s="26"/>
      <c r="D44" s="26"/>
      <c r="E44" s="26"/>
      <c r="F44" s="26"/>
      <c r="G44" s="26"/>
      <c r="H44" s="26"/>
      <c r="I44" s="26"/>
      <c r="J44" s="26"/>
      <c r="K44" s="26"/>
      <c r="L44" s="26"/>
      <c r="M44" s="26"/>
      <c r="N44" s="26"/>
      <c r="O44" s="26"/>
      <c r="P44" s="26"/>
      <c r="Q44" s="26"/>
    </row>
    <row r="45" spans="2:18" x14ac:dyDescent="0.2">
      <c r="B45" s="26"/>
      <c r="C45" s="26"/>
      <c r="D45" s="26"/>
      <c r="E45" s="26"/>
      <c r="F45" s="26"/>
      <c r="G45" s="26"/>
      <c r="H45" s="26"/>
      <c r="I45" s="26"/>
      <c r="J45" s="26"/>
      <c r="K45" s="26"/>
      <c r="L45" s="26"/>
      <c r="M45" s="26"/>
      <c r="N45" s="26"/>
      <c r="O45" s="26"/>
      <c r="P45" s="26"/>
      <c r="Q45" s="26"/>
    </row>
    <row r="46" spans="2:18" x14ac:dyDescent="0.2">
      <c r="B46" s="26"/>
      <c r="C46" s="26"/>
      <c r="D46" s="26"/>
      <c r="E46" s="26"/>
      <c r="F46" s="26"/>
      <c r="G46" s="26"/>
      <c r="H46" s="26"/>
      <c r="I46" s="26"/>
      <c r="J46" s="26"/>
      <c r="K46" s="26"/>
      <c r="L46" s="26"/>
      <c r="M46" s="26"/>
      <c r="N46" s="26"/>
      <c r="O46" s="26"/>
      <c r="P46" s="26"/>
      <c r="Q46" s="26"/>
    </row>
    <row r="47" spans="2:18" x14ac:dyDescent="0.2">
      <c r="D47" s="26"/>
      <c r="E47" s="26"/>
      <c r="F47" s="26"/>
      <c r="G47" s="26"/>
      <c r="H47" s="26"/>
      <c r="I47" s="26"/>
      <c r="J47" s="26"/>
      <c r="L47" s="26"/>
      <c r="M47" s="26"/>
      <c r="N47" s="26"/>
      <c r="O47" s="26"/>
      <c r="P47" s="26"/>
      <c r="Q47" s="26"/>
    </row>
    <row r="48" spans="2:18" x14ac:dyDescent="0.2">
      <c r="D48" s="26"/>
      <c r="E48" s="26"/>
      <c r="F48" s="26"/>
      <c r="G48" s="26"/>
      <c r="H48" s="26"/>
      <c r="I48" s="26"/>
      <c r="J48" s="26"/>
      <c r="L48" s="26"/>
      <c r="M48" s="26"/>
      <c r="N48" s="26"/>
      <c r="O48" s="26"/>
      <c r="P48" s="26"/>
      <c r="Q48" s="26"/>
    </row>
    <row r="49" spans="2:17" x14ac:dyDescent="0.2">
      <c r="D49" s="26"/>
      <c r="E49" s="26"/>
      <c r="F49" s="26"/>
      <c r="G49" s="26"/>
      <c r="H49" s="26"/>
      <c r="I49" s="26"/>
      <c r="J49" s="26"/>
      <c r="L49" s="26"/>
      <c r="M49" s="26"/>
      <c r="N49" s="26"/>
      <c r="O49" s="26"/>
      <c r="P49" s="26"/>
      <c r="Q49" s="26"/>
    </row>
    <row r="50" spans="2:17" x14ac:dyDescent="0.2">
      <c r="D50" s="26"/>
      <c r="E50" s="26"/>
      <c r="F50" s="26"/>
      <c r="G50" s="26"/>
      <c r="H50" s="26"/>
      <c r="I50" s="26"/>
      <c r="J50" s="26"/>
      <c r="L50" s="26"/>
      <c r="M50" s="26"/>
      <c r="N50" s="26"/>
      <c r="O50" s="26"/>
      <c r="P50" s="26"/>
      <c r="Q50" s="26"/>
    </row>
    <row r="51" spans="2:17" x14ac:dyDescent="0.2">
      <c r="D51" s="26"/>
      <c r="E51" s="26"/>
      <c r="F51" s="26"/>
      <c r="G51" s="26"/>
      <c r="H51" s="26"/>
      <c r="I51" s="26"/>
      <c r="J51" s="26"/>
      <c r="L51" s="26"/>
      <c r="M51" s="26"/>
      <c r="N51" s="26"/>
      <c r="O51" s="26"/>
      <c r="P51" s="26"/>
      <c r="Q51" s="26"/>
    </row>
    <row r="52" spans="2:17" x14ac:dyDescent="0.2">
      <c r="D52" s="26"/>
      <c r="E52" s="26"/>
      <c r="F52" s="26"/>
      <c r="G52" s="26"/>
      <c r="H52" s="26"/>
      <c r="I52" s="26"/>
      <c r="J52" s="26"/>
      <c r="L52" s="26"/>
      <c r="M52" s="26"/>
      <c r="N52" s="26"/>
      <c r="O52" s="26"/>
      <c r="P52" s="26"/>
      <c r="Q52" s="26"/>
    </row>
    <row r="53" spans="2:17" x14ac:dyDescent="0.2">
      <c r="D53" s="26"/>
      <c r="E53" s="26"/>
      <c r="F53" s="26"/>
      <c r="G53" s="26"/>
      <c r="H53" s="26"/>
      <c r="I53" s="26"/>
      <c r="J53" s="26"/>
      <c r="L53" s="26"/>
      <c r="M53" s="26"/>
      <c r="N53" s="26"/>
      <c r="O53" s="26"/>
      <c r="P53" s="26"/>
      <c r="Q53" s="26"/>
    </row>
    <row r="54" spans="2:17" x14ac:dyDescent="0.2">
      <c r="B54" s="26"/>
      <c r="C54" s="26"/>
      <c r="D54" s="26"/>
      <c r="E54" s="26"/>
      <c r="F54" s="26"/>
      <c r="G54" s="26"/>
      <c r="H54" s="26"/>
      <c r="I54" s="26"/>
      <c r="J54" s="26"/>
      <c r="K54" s="26"/>
      <c r="L54" s="26"/>
      <c r="M54" s="26"/>
      <c r="N54" s="26"/>
      <c r="O54" s="26"/>
      <c r="P54" s="26"/>
      <c r="Q54" s="26"/>
    </row>
    <row r="55" spans="2:17" x14ac:dyDescent="0.2">
      <c r="B55" s="26"/>
      <c r="C55" s="26"/>
      <c r="D55" s="26"/>
      <c r="E55" s="26"/>
      <c r="F55" s="26"/>
      <c r="G55" s="26"/>
      <c r="H55" s="26"/>
      <c r="I55" s="26"/>
      <c r="J55" s="26"/>
      <c r="K55" s="26"/>
      <c r="L55" s="26"/>
      <c r="M55" s="26"/>
      <c r="N55" s="26"/>
      <c r="O55" s="26"/>
      <c r="P55" s="26"/>
      <c r="Q55" s="26"/>
    </row>
    <row r="56" spans="2:17" x14ac:dyDescent="0.2">
      <c r="B56" s="26"/>
      <c r="C56" s="26"/>
      <c r="D56" s="26"/>
      <c r="E56" s="26"/>
      <c r="F56" s="26"/>
      <c r="G56" s="26"/>
      <c r="H56" s="26"/>
      <c r="I56" s="26"/>
      <c r="J56" s="26"/>
      <c r="K56" s="26"/>
      <c r="L56" s="26"/>
      <c r="M56" s="26"/>
      <c r="N56" s="26"/>
      <c r="O56" s="26"/>
      <c r="P56" s="26"/>
      <c r="Q56" s="26"/>
    </row>
    <row r="57" spans="2:17" x14ac:dyDescent="0.2">
      <c r="B57" s="26"/>
      <c r="C57" s="26"/>
      <c r="D57" s="26"/>
      <c r="E57" s="26"/>
      <c r="F57" s="26"/>
      <c r="G57" s="26"/>
      <c r="H57" s="26"/>
      <c r="I57" s="26"/>
      <c r="J57" s="26"/>
      <c r="K57" s="26"/>
      <c r="L57" s="26"/>
      <c r="M57" s="26"/>
      <c r="N57" s="26"/>
      <c r="O57" s="26"/>
      <c r="P57" s="26"/>
      <c r="Q57" s="26"/>
    </row>
    <row r="58" spans="2:17" x14ac:dyDescent="0.2">
      <c r="B58" s="26"/>
      <c r="C58" s="26"/>
      <c r="D58" s="26"/>
      <c r="E58" s="26"/>
      <c r="F58" s="26"/>
      <c r="G58" s="26"/>
      <c r="H58" s="26"/>
      <c r="I58" s="26"/>
      <c r="J58" s="26"/>
      <c r="K58" s="26"/>
      <c r="L58" s="26"/>
      <c r="M58" s="26"/>
      <c r="N58" s="26"/>
      <c r="O58" s="26"/>
      <c r="P58" s="26"/>
      <c r="Q58" s="26"/>
    </row>
    <row r="59" spans="2:17" x14ac:dyDescent="0.2">
      <c r="B59" s="26"/>
      <c r="C59" s="26"/>
      <c r="D59" s="26"/>
      <c r="E59" s="26"/>
      <c r="F59" s="26"/>
      <c r="G59" s="26"/>
      <c r="H59" s="26"/>
      <c r="I59" s="26"/>
      <c r="J59" s="26"/>
      <c r="K59" s="26"/>
      <c r="L59" s="26"/>
      <c r="M59" s="26"/>
      <c r="N59" s="26"/>
      <c r="O59" s="26"/>
      <c r="P59" s="26"/>
      <c r="Q59" s="26"/>
    </row>
    <row r="60" spans="2:17" x14ac:dyDescent="0.2">
      <c r="B60" s="26"/>
      <c r="C60" s="26"/>
      <c r="D60" s="26"/>
      <c r="E60" s="26"/>
      <c r="F60" s="26"/>
      <c r="G60" s="26"/>
      <c r="H60" s="26"/>
      <c r="I60" s="26"/>
      <c r="J60" s="26"/>
      <c r="K60" s="26"/>
      <c r="L60" s="26"/>
      <c r="M60" s="26"/>
      <c r="N60" s="26"/>
      <c r="O60" s="26"/>
      <c r="P60" s="26"/>
      <c r="Q60" s="26"/>
    </row>
    <row r="61" spans="2:17" x14ac:dyDescent="0.2">
      <c r="B61" s="26"/>
      <c r="C61" s="26"/>
      <c r="D61" s="26"/>
      <c r="E61" s="26"/>
      <c r="F61" s="26"/>
      <c r="G61" s="26"/>
      <c r="H61" s="26"/>
      <c r="I61" s="26"/>
      <c r="J61" s="26"/>
      <c r="K61" s="26"/>
      <c r="L61" s="26"/>
      <c r="M61" s="26"/>
      <c r="N61" s="26"/>
      <c r="O61" s="26"/>
      <c r="P61" s="26"/>
      <c r="Q61" s="26"/>
    </row>
    <row r="62" spans="2:17" x14ac:dyDescent="0.2">
      <c r="B62" s="26"/>
      <c r="C62" s="26"/>
      <c r="D62" s="26"/>
      <c r="E62" s="26"/>
      <c r="F62" s="26"/>
      <c r="G62" s="26"/>
      <c r="H62" s="26"/>
      <c r="I62" s="26"/>
      <c r="J62" s="26"/>
      <c r="K62" s="26"/>
      <c r="L62" s="26"/>
      <c r="M62" s="26"/>
      <c r="N62" s="26"/>
      <c r="O62" s="26"/>
      <c r="P62" s="26"/>
      <c r="Q62" s="26"/>
    </row>
    <row r="63" spans="2:17" x14ac:dyDescent="0.2">
      <c r="B63" s="26"/>
      <c r="C63" s="26"/>
      <c r="D63" s="26"/>
      <c r="E63" s="26"/>
      <c r="F63" s="26"/>
      <c r="G63" s="26"/>
      <c r="H63" s="26"/>
      <c r="I63" s="26"/>
      <c r="J63" s="26"/>
      <c r="K63" s="26"/>
      <c r="L63" s="26"/>
      <c r="M63" s="26"/>
      <c r="N63" s="26"/>
      <c r="O63" s="26"/>
      <c r="P63" s="26"/>
      <c r="Q63" s="26"/>
    </row>
    <row r="64" spans="2:17" x14ac:dyDescent="0.2">
      <c r="B64" s="26"/>
      <c r="C64" s="26"/>
      <c r="D64" s="26"/>
      <c r="E64" s="26"/>
      <c r="F64" s="26"/>
      <c r="G64" s="26"/>
      <c r="H64" s="26"/>
      <c r="I64" s="26"/>
      <c r="J64" s="26"/>
      <c r="K64" s="26"/>
      <c r="L64" s="26"/>
      <c r="M64" s="26"/>
      <c r="N64" s="26"/>
      <c r="O64" s="26"/>
      <c r="P64" s="26"/>
      <c r="Q64" s="26"/>
    </row>
    <row r="65" spans="2:17" x14ac:dyDescent="0.2">
      <c r="B65" s="26"/>
      <c r="C65" s="26"/>
      <c r="D65" s="26"/>
      <c r="E65" s="26"/>
      <c r="F65" s="26"/>
      <c r="G65" s="26"/>
      <c r="H65" s="26"/>
      <c r="I65" s="26"/>
      <c r="J65" s="26"/>
      <c r="K65" s="26"/>
      <c r="L65" s="26"/>
      <c r="M65" s="26"/>
      <c r="N65" s="26"/>
      <c r="O65" s="26"/>
      <c r="P65" s="26"/>
      <c r="Q65" s="26"/>
    </row>
    <row r="66" spans="2:17" x14ac:dyDescent="0.2">
      <c r="B66" s="26"/>
      <c r="C66" s="26"/>
      <c r="D66" s="26"/>
      <c r="E66" s="26"/>
      <c r="F66" s="26"/>
      <c r="G66" s="26"/>
      <c r="H66" s="26"/>
      <c r="I66" s="26"/>
      <c r="J66" s="26"/>
      <c r="K66" s="26"/>
      <c r="L66" s="26"/>
      <c r="M66" s="26"/>
      <c r="N66" s="26"/>
      <c r="O66" s="26"/>
      <c r="P66" s="26"/>
      <c r="Q66" s="26"/>
    </row>
    <row r="67" spans="2:17" x14ac:dyDescent="0.2">
      <c r="B67" s="26"/>
      <c r="C67" s="26"/>
      <c r="D67" s="26"/>
      <c r="E67" s="26"/>
      <c r="F67" s="26"/>
      <c r="G67" s="26"/>
      <c r="H67" s="26"/>
      <c r="I67" s="26"/>
      <c r="J67" s="26"/>
      <c r="K67" s="26"/>
      <c r="L67" s="26"/>
      <c r="M67" s="26"/>
      <c r="N67" s="26"/>
      <c r="O67" s="26"/>
      <c r="P67" s="26"/>
      <c r="Q67" s="26"/>
    </row>
    <row r="68" spans="2:17" x14ac:dyDescent="0.2">
      <c r="B68" s="26"/>
      <c r="C68" s="26"/>
      <c r="D68" s="26"/>
      <c r="E68" s="26"/>
      <c r="F68" s="26"/>
      <c r="G68" s="26"/>
      <c r="H68" s="26"/>
      <c r="I68" s="26"/>
      <c r="J68" s="26"/>
      <c r="K68" s="26"/>
      <c r="L68" s="26"/>
      <c r="M68" s="26"/>
      <c r="N68" s="26"/>
      <c r="O68" s="26"/>
      <c r="P68" s="26"/>
      <c r="Q68" s="26"/>
    </row>
    <row r="69" spans="2:17" x14ac:dyDescent="0.2">
      <c r="B69" s="26"/>
      <c r="C69" s="26"/>
      <c r="D69" s="26"/>
      <c r="E69" s="26"/>
      <c r="F69" s="26"/>
      <c r="G69" s="26"/>
      <c r="H69" s="26"/>
      <c r="I69" s="26"/>
      <c r="J69" s="26"/>
      <c r="K69" s="26"/>
      <c r="L69" s="26"/>
      <c r="M69" s="26"/>
      <c r="N69" s="26"/>
      <c r="O69" s="26"/>
      <c r="P69" s="26"/>
      <c r="Q69" s="26"/>
    </row>
    <row r="70" spans="2:17" x14ac:dyDescent="0.2">
      <c r="B70" s="26"/>
      <c r="C70" s="26"/>
      <c r="D70" s="26"/>
      <c r="E70" s="26"/>
      <c r="F70" s="26"/>
      <c r="G70" s="26"/>
      <c r="H70" s="26"/>
      <c r="I70" s="26"/>
      <c r="J70" s="26"/>
      <c r="K70" s="26"/>
      <c r="L70" s="26"/>
      <c r="M70" s="26"/>
      <c r="N70" s="26"/>
      <c r="O70" s="26"/>
      <c r="P70" s="26"/>
      <c r="Q70" s="26"/>
    </row>
    <row r="71" spans="2:17" x14ac:dyDescent="0.2">
      <c r="B71" s="26"/>
      <c r="C71" s="26"/>
      <c r="D71" s="26"/>
      <c r="E71" s="26"/>
      <c r="F71" s="26"/>
      <c r="G71" s="26"/>
      <c r="H71" s="26"/>
      <c r="I71" s="26"/>
      <c r="J71" s="26"/>
      <c r="K71" s="26"/>
      <c r="L71" s="26"/>
      <c r="M71" s="26"/>
      <c r="N71" s="26"/>
      <c r="O71" s="26"/>
      <c r="P71" s="26"/>
      <c r="Q71" s="26"/>
    </row>
    <row r="72" spans="2:17" x14ac:dyDescent="0.2">
      <c r="B72" s="26"/>
      <c r="C72" s="26"/>
      <c r="D72" s="26"/>
      <c r="E72" s="26"/>
      <c r="F72" s="26"/>
      <c r="G72" s="26"/>
      <c r="H72" s="26"/>
      <c r="I72" s="26"/>
      <c r="J72" s="26"/>
      <c r="K72" s="26"/>
      <c r="L72" s="26"/>
      <c r="M72" s="26"/>
      <c r="N72" s="26"/>
      <c r="O72" s="26"/>
      <c r="P72" s="26"/>
      <c r="Q72" s="26"/>
    </row>
    <row r="73" spans="2:17" x14ac:dyDescent="0.2">
      <c r="B73" s="26"/>
      <c r="C73" s="26"/>
      <c r="D73" s="26"/>
      <c r="E73" s="26"/>
      <c r="F73" s="26"/>
      <c r="G73" s="26"/>
      <c r="H73" s="26"/>
      <c r="I73" s="26"/>
      <c r="J73" s="26"/>
      <c r="K73" s="26"/>
      <c r="L73" s="26"/>
      <c r="M73" s="26"/>
      <c r="N73" s="26"/>
      <c r="O73" s="26"/>
      <c r="P73" s="26"/>
      <c r="Q73" s="26"/>
    </row>
    <row r="74" spans="2:17" x14ac:dyDescent="0.2">
      <c r="B74" s="26"/>
      <c r="C74" s="26"/>
      <c r="D74" s="26"/>
      <c r="E74" s="26"/>
      <c r="F74" s="26"/>
      <c r="G74" s="26"/>
      <c r="H74" s="26"/>
      <c r="I74" s="26"/>
      <c r="J74" s="26"/>
      <c r="K74" s="26"/>
      <c r="L74" s="26"/>
      <c r="M74" s="26"/>
      <c r="N74" s="26"/>
      <c r="O74" s="26"/>
      <c r="P74" s="26"/>
      <c r="Q74" s="26"/>
    </row>
    <row r="75" spans="2:17" x14ac:dyDescent="0.2">
      <c r="B75" s="26"/>
      <c r="C75" s="26"/>
      <c r="D75" s="26"/>
      <c r="E75" s="26"/>
      <c r="F75" s="26"/>
      <c r="G75" s="26"/>
      <c r="H75" s="26"/>
      <c r="I75" s="26"/>
      <c r="J75" s="26"/>
      <c r="K75" s="26"/>
      <c r="L75" s="26"/>
      <c r="M75" s="26"/>
      <c r="N75" s="26"/>
      <c r="O75" s="26"/>
      <c r="P75" s="26"/>
      <c r="Q75" s="26"/>
    </row>
    <row r="76" spans="2:17" x14ac:dyDescent="0.2">
      <c r="B76" s="26"/>
      <c r="C76" s="26"/>
      <c r="D76" s="26"/>
      <c r="E76" s="26"/>
      <c r="F76" s="26"/>
      <c r="G76" s="26"/>
      <c r="H76" s="26"/>
      <c r="I76" s="26"/>
      <c r="J76" s="26"/>
      <c r="K76" s="26"/>
      <c r="L76" s="26"/>
      <c r="M76" s="26"/>
      <c r="N76" s="26"/>
      <c r="O76" s="26"/>
      <c r="P76" s="26"/>
      <c r="Q76" s="26"/>
    </row>
    <row r="77" spans="2:17" x14ac:dyDescent="0.2">
      <c r="B77" s="26"/>
      <c r="C77" s="26"/>
      <c r="D77" s="26"/>
      <c r="E77" s="26"/>
      <c r="F77" s="26"/>
      <c r="G77" s="26"/>
      <c r="H77" s="26"/>
      <c r="I77" s="26"/>
      <c r="J77" s="26"/>
      <c r="K77" s="26"/>
      <c r="L77" s="26"/>
      <c r="M77" s="26"/>
      <c r="N77" s="26"/>
      <c r="O77" s="26"/>
      <c r="P77" s="26"/>
      <c r="Q77" s="26"/>
    </row>
    <row r="78" spans="2:17" x14ac:dyDescent="0.2">
      <c r="B78" s="26"/>
      <c r="C78" s="26"/>
      <c r="D78" s="26"/>
      <c r="E78" s="26"/>
      <c r="F78" s="26"/>
      <c r="G78" s="26"/>
      <c r="H78" s="26"/>
      <c r="I78" s="26"/>
      <c r="J78" s="26"/>
      <c r="K78" s="26"/>
      <c r="L78" s="26"/>
      <c r="M78" s="26"/>
      <c r="N78" s="26"/>
      <c r="O78" s="26"/>
      <c r="P78" s="26"/>
      <c r="Q78" s="26"/>
    </row>
    <row r="79" spans="2:17" x14ac:dyDescent="0.2">
      <c r="B79" s="26"/>
      <c r="C79" s="26"/>
      <c r="D79" s="26"/>
      <c r="E79" s="26"/>
      <c r="F79" s="26"/>
      <c r="G79" s="26"/>
      <c r="H79" s="26"/>
      <c r="I79" s="26"/>
      <c r="J79" s="26"/>
      <c r="K79" s="26"/>
      <c r="L79" s="26"/>
      <c r="M79" s="26"/>
      <c r="N79" s="26"/>
      <c r="O79" s="26"/>
      <c r="P79" s="26"/>
      <c r="Q79" s="26"/>
    </row>
    <row r="80" spans="2:17" x14ac:dyDescent="0.2">
      <c r="B80" s="26"/>
      <c r="C80" s="26"/>
      <c r="D80" s="26"/>
      <c r="E80" s="26"/>
      <c r="F80" s="26"/>
      <c r="G80" s="26"/>
      <c r="H80" s="26"/>
      <c r="I80" s="26"/>
      <c r="J80" s="26"/>
      <c r="K80" s="26"/>
      <c r="L80" s="26"/>
      <c r="M80" s="26"/>
      <c r="N80" s="26"/>
      <c r="O80" s="26"/>
      <c r="P80" s="26"/>
      <c r="Q80" s="26"/>
    </row>
    <row r="81" spans="2:17" x14ac:dyDescent="0.2">
      <c r="B81" s="26"/>
      <c r="C81" s="26"/>
      <c r="D81" s="26"/>
      <c r="E81" s="26"/>
      <c r="F81" s="26"/>
      <c r="G81" s="26"/>
      <c r="H81" s="26"/>
      <c r="I81" s="26"/>
      <c r="J81" s="26"/>
      <c r="K81" s="26"/>
      <c r="L81" s="26"/>
      <c r="M81" s="26"/>
      <c r="N81" s="26"/>
      <c r="O81" s="26"/>
      <c r="P81" s="26"/>
      <c r="Q81" s="26"/>
    </row>
    <row r="82" spans="2:17" x14ac:dyDescent="0.2">
      <c r="B82" s="26"/>
      <c r="C82" s="26"/>
      <c r="D82" s="26"/>
      <c r="E82" s="26"/>
      <c r="F82" s="26"/>
      <c r="G82" s="26"/>
      <c r="H82" s="26"/>
      <c r="I82" s="26"/>
      <c r="J82" s="26"/>
      <c r="K82" s="26"/>
      <c r="L82" s="26"/>
      <c r="M82" s="26"/>
      <c r="N82" s="26"/>
      <c r="O82" s="26"/>
      <c r="P82" s="26"/>
      <c r="Q82" s="26"/>
    </row>
    <row r="83" spans="2:17" x14ac:dyDescent="0.2">
      <c r="B83" s="26"/>
      <c r="C83" s="26"/>
      <c r="D83" s="26"/>
      <c r="E83" s="26"/>
      <c r="F83" s="26"/>
      <c r="G83" s="26"/>
      <c r="H83" s="26"/>
      <c r="I83" s="26"/>
      <c r="J83" s="26"/>
      <c r="K83" s="26"/>
      <c r="L83" s="26"/>
      <c r="M83" s="26"/>
      <c r="N83" s="26"/>
      <c r="O83" s="26"/>
      <c r="P83" s="26"/>
      <c r="Q83" s="26"/>
    </row>
    <row r="84" spans="2:17" x14ac:dyDescent="0.2">
      <c r="B84" s="26"/>
      <c r="C84" s="26"/>
      <c r="D84" s="26"/>
      <c r="E84" s="26"/>
      <c r="F84" s="26"/>
      <c r="G84" s="26"/>
      <c r="H84" s="26"/>
      <c r="I84" s="26"/>
      <c r="J84" s="26"/>
      <c r="K84" s="26"/>
      <c r="L84" s="26"/>
      <c r="M84" s="26"/>
      <c r="N84" s="26"/>
      <c r="O84" s="26"/>
      <c r="P84" s="26"/>
      <c r="Q84" s="26"/>
    </row>
    <row r="85" spans="2:17" x14ac:dyDescent="0.2">
      <c r="B85" s="26"/>
      <c r="C85" s="26"/>
      <c r="D85" s="26"/>
      <c r="E85" s="26"/>
      <c r="F85" s="26"/>
      <c r="G85" s="26"/>
      <c r="H85" s="26"/>
      <c r="I85" s="26"/>
      <c r="J85" s="26"/>
      <c r="K85" s="26"/>
      <c r="L85" s="26"/>
      <c r="M85" s="26"/>
      <c r="N85" s="26"/>
      <c r="O85" s="26"/>
      <c r="P85" s="26"/>
      <c r="Q85" s="26"/>
    </row>
    <row r="86" spans="2:17" x14ac:dyDescent="0.2">
      <c r="B86" s="26"/>
      <c r="C86" s="26"/>
      <c r="D86" s="26"/>
      <c r="E86" s="26"/>
      <c r="F86" s="26"/>
      <c r="G86" s="26"/>
      <c r="H86" s="26"/>
      <c r="I86" s="26"/>
      <c r="J86" s="26"/>
      <c r="K86" s="26"/>
      <c r="L86" s="26"/>
      <c r="M86" s="26"/>
      <c r="N86" s="26"/>
      <c r="O86" s="26"/>
      <c r="P86" s="26"/>
      <c r="Q86" s="26"/>
    </row>
    <row r="87" spans="2:17" x14ac:dyDescent="0.2">
      <c r="B87" s="26"/>
      <c r="C87" s="26"/>
      <c r="D87" s="26"/>
      <c r="E87" s="26"/>
      <c r="F87" s="26"/>
      <c r="G87" s="26"/>
      <c r="H87" s="26"/>
      <c r="I87" s="26"/>
      <c r="J87" s="26"/>
      <c r="K87" s="26"/>
      <c r="L87" s="26"/>
      <c r="M87" s="26"/>
      <c r="N87" s="26"/>
      <c r="O87" s="26"/>
      <c r="P87" s="26"/>
      <c r="Q87" s="26"/>
    </row>
    <row r="88" spans="2:17" x14ac:dyDescent="0.2">
      <c r="B88" s="26"/>
      <c r="C88" s="26"/>
      <c r="D88" s="26"/>
      <c r="E88" s="26"/>
      <c r="F88" s="26"/>
      <c r="G88" s="26"/>
      <c r="H88" s="26"/>
      <c r="I88" s="26"/>
      <c r="J88" s="26"/>
      <c r="K88" s="26"/>
      <c r="L88" s="26"/>
      <c r="M88" s="26"/>
      <c r="N88" s="26"/>
      <c r="O88" s="26"/>
      <c r="P88" s="26"/>
      <c r="Q88" s="26"/>
    </row>
    <row r="89" spans="2:17" x14ac:dyDescent="0.2">
      <c r="B89" s="26"/>
      <c r="C89" s="26"/>
      <c r="D89" s="26"/>
      <c r="E89" s="26"/>
      <c r="F89" s="26"/>
      <c r="G89" s="26"/>
      <c r="H89" s="26"/>
      <c r="I89" s="26"/>
      <c r="J89" s="26"/>
      <c r="K89" s="26"/>
      <c r="L89" s="26"/>
      <c r="M89" s="26"/>
      <c r="N89" s="26"/>
      <c r="O89" s="26"/>
      <c r="P89" s="26"/>
      <c r="Q89" s="26"/>
    </row>
    <row r="90" spans="2:17" x14ac:dyDescent="0.2">
      <c r="B90" s="26"/>
      <c r="C90" s="26"/>
      <c r="D90" s="26"/>
      <c r="E90" s="26"/>
      <c r="F90" s="26"/>
      <c r="G90" s="26"/>
      <c r="H90" s="26"/>
      <c r="I90" s="26"/>
      <c r="J90" s="26"/>
      <c r="K90" s="26"/>
      <c r="L90" s="26"/>
      <c r="M90" s="26"/>
      <c r="N90" s="26"/>
      <c r="O90" s="26"/>
      <c r="P90" s="26"/>
      <c r="Q90" s="26"/>
    </row>
    <row r="91" spans="2:17" x14ac:dyDescent="0.2">
      <c r="B91" s="26"/>
      <c r="C91" s="26"/>
      <c r="D91" s="26"/>
      <c r="E91" s="26"/>
      <c r="F91" s="26"/>
      <c r="G91" s="26"/>
      <c r="H91" s="26"/>
      <c r="I91" s="26"/>
      <c r="J91" s="26"/>
      <c r="K91" s="26"/>
      <c r="L91" s="26"/>
      <c r="M91" s="26"/>
      <c r="N91" s="26"/>
      <c r="O91" s="26"/>
      <c r="P91" s="26"/>
      <c r="Q91" s="26"/>
    </row>
    <row r="92" spans="2:17" x14ac:dyDescent="0.2">
      <c r="B92" s="26"/>
      <c r="C92" s="26"/>
      <c r="D92" s="26"/>
      <c r="E92" s="26"/>
      <c r="F92" s="26"/>
      <c r="G92" s="26"/>
      <c r="H92" s="26"/>
      <c r="I92" s="26"/>
      <c r="J92" s="26"/>
      <c r="K92" s="26"/>
      <c r="L92" s="26"/>
      <c r="M92" s="26"/>
      <c r="N92" s="26"/>
      <c r="O92" s="26"/>
      <c r="P92" s="26"/>
      <c r="Q92" s="26"/>
    </row>
    <row r="93" spans="2:17" x14ac:dyDescent="0.2">
      <c r="B93" s="26"/>
      <c r="C93" s="26"/>
      <c r="D93" s="26"/>
      <c r="E93" s="26"/>
      <c r="F93" s="26"/>
      <c r="G93" s="26"/>
      <c r="H93" s="26"/>
      <c r="I93" s="26"/>
      <c r="J93" s="26"/>
      <c r="K93" s="26"/>
      <c r="L93" s="26"/>
      <c r="M93" s="26"/>
      <c r="N93" s="26"/>
      <c r="O93" s="26"/>
      <c r="P93" s="26"/>
      <c r="Q93" s="26"/>
    </row>
    <row r="94" spans="2:17" x14ac:dyDescent="0.2">
      <c r="B94" s="26"/>
      <c r="C94" s="26"/>
      <c r="D94" s="26"/>
      <c r="E94" s="26"/>
      <c r="F94" s="26"/>
      <c r="G94" s="26"/>
      <c r="H94" s="26"/>
      <c r="I94" s="26"/>
      <c r="J94" s="26"/>
      <c r="K94" s="26"/>
      <c r="L94" s="26"/>
      <c r="M94" s="26"/>
      <c r="N94" s="26"/>
      <c r="O94" s="26"/>
      <c r="P94" s="26"/>
      <c r="Q94" s="26"/>
    </row>
    <row r="95" spans="2:17" x14ac:dyDescent="0.2">
      <c r="B95" s="26"/>
      <c r="C95" s="26"/>
      <c r="D95" s="26"/>
      <c r="E95" s="26"/>
      <c r="F95" s="26"/>
      <c r="G95" s="26"/>
      <c r="H95" s="26"/>
      <c r="I95" s="26"/>
      <c r="J95" s="26"/>
      <c r="K95" s="26"/>
      <c r="L95" s="26"/>
      <c r="M95" s="26"/>
      <c r="N95" s="26"/>
      <c r="O95" s="26"/>
      <c r="P95" s="26"/>
      <c r="Q95" s="26"/>
    </row>
    <row r="96" spans="2:17" x14ac:dyDescent="0.2">
      <c r="B96" s="26"/>
      <c r="C96" s="26"/>
      <c r="D96" s="26"/>
      <c r="E96" s="26"/>
      <c r="F96" s="26"/>
      <c r="G96" s="26"/>
      <c r="H96" s="26"/>
      <c r="I96" s="26"/>
      <c r="J96" s="26"/>
      <c r="K96" s="26"/>
      <c r="L96" s="26"/>
      <c r="M96" s="26"/>
      <c r="N96" s="26"/>
      <c r="O96" s="26"/>
      <c r="P96" s="26"/>
      <c r="Q96" s="26"/>
    </row>
    <row r="97" spans="2:17" x14ac:dyDescent="0.2">
      <c r="B97" s="26"/>
      <c r="C97" s="26"/>
      <c r="D97" s="26"/>
      <c r="E97" s="26"/>
      <c r="F97" s="26"/>
      <c r="G97" s="26"/>
      <c r="H97" s="26"/>
      <c r="I97" s="26"/>
      <c r="J97" s="26"/>
      <c r="K97" s="26"/>
      <c r="L97" s="26"/>
      <c r="M97" s="26"/>
      <c r="N97" s="26"/>
      <c r="O97" s="26"/>
      <c r="P97" s="26"/>
      <c r="Q97" s="26"/>
    </row>
    <row r="98" spans="2:17" x14ac:dyDescent="0.2">
      <c r="B98" s="26"/>
      <c r="C98" s="26"/>
      <c r="D98" s="26"/>
      <c r="E98" s="26"/>
      <c r="F98" s="26"/>
      <c r="G98" s="26"/>
      <c r="H98" s="26"/>
      <c r="I98" s="26"/>
      <c r="J98" s="26"/>
      <c r="K98" s="26"/>
      <c r="L98" s="26"/>
      <c r="M98" s="26"/>
      <c r="N98" s="26"/>
      <c r="O98" s="26"/>
      <c r="P98" s="26"/>
      <c r="Q98" s="26"/>
    </row>
    <row r="99" spans="2:17" x14ac:dyDescent="0.2">
      <c r="B99" s="26"/>
      <c r="C99" s="26"/>
      <c r="D99" s="26"/>
      <c r="E99" s="26"/>
      <c r="F99" s="26"/>
      <c r="G99" s="26"/>
      <c r="H99" s="26"/>
      <c r="I99" s="26"/>
      <c r="J99" s="26"/>
      <c r="K99" s="26"/>
      <c r="L99" s="26"/>
      <c r="M99" s="26"/>
      <c r="N99" s="26"/>
      <c r="O99" s="26"/>
      <c r="P99" s="26"/>
      <c r="Q99" s="26"/>
    </row>
    <row r="100" spans="2:17" x14ac:dyDescent="0.2">
      <c r="B100" s="26"/>
      <c r="C100" s="26"/>
      <c r="D100" s="26"/>
      <c r="E100" s="26"/>
      <c r="F100" s="26"/>
      <c r="G100" s="26"/>
      <c r="H100" s="26"/>
      <c r="I100" s="26"/>
      <c r="J100" s="26"/>
      <c r="K100" s="26"/>
      <c r="L100" s="26"/>
      <c r="M100" s="26"/>
      <c r="N100" s="26"/>
      <c r="O100" s="26"/>
      <c r="P100" s="26"/>
      <c r="Q100" s="26"/>
    </row>
    <row r="101" spans="2:17" x14ac:dyDescent="0.2">
      <c r="B101" s="26"/>
      <c r="C101" s="26"/>
      <c r="D101" s="26"/>
      <c r="E101" s="26"/>
      <c r="F101" s="26"/>
      <c r="G101" s="26"/>
      <c r="H101" s="26"/>
      <c r="I101" s="26"/>
      <c r="J101" s="26"/>
      <c r="K101" s="26"/>
      <c r="L101" s="26"/>
      <c r="M101" s="26"/>
      <c r="N101" s="26"/>
      <c r="O101" s="26"/>
      <c r="P101" s="26"/>
      <c r="Q101" s="26"/>
    </row>
    <row r="102" spans="2:17" x14ac:dyDescent="0.2">
      <c r="B102" s="26"/>
      <c r="C102" s="26"/>
      <c r="D102" s="26"/>
      <c r="E102" s="26"/>
      <c r="F102" s="26"/>
      <c r="G102" s="26"/>
      <c r="H102" s="26"/>
      <c r="I102" s="26"/>
      <c r="J102" s="26"/>
      <c r="K102" s="26"/>
      <c r="L102" s="26"/>
      <c r="M102" s="26"/>
      <c r="N102" s="26"/>
      <c r="O102" s="26"/>
      <c r="P102" s="26"/>
      <c r="Q102" s="26"/>
    </row>
    <row r="103" spans="2:17" x14ac:dyDescent="0.2">
      <c r="B103" s="26"/>
      <c r="C103" s="26"/>
      <c r="D103" s="26"/>
      <c r="E103" s="26"/>
      <c r="F103" s="26"/>
      <c r="G103" s="26"/>
      <c r="H103" s="26"/>
      <c r="I103" s="26"/>
      <c r="J103" s="26"/>
      <c r="K103" s="26"/>
      <c r="L103" s="26"/>
      <c r="M103" s="26"/>
      <c r="N103" s="26"/>
      <c r="O103" s="26"/>
      <c r="P103" s="26"/>
      <c r="Q103" s="26"/>
    </row>
    <row r="104" spans="2:17" x14ac:dyDescent="0.2">
      <c r="B104" s="26"/>
      <c r="C104" s="26"/>
      <c r="D104" s="26"/>
      <c r="E104" s="26"/>
      <c r="F104" s="26"/>
      <c r="G104" s="26"/>
      <c r="H104" s="26"/>
      <c r="I104" s="26"/>
      <c r="J104" s="26"/>
      <c r="K104" s="26"/>
      <c r="L104" s="26"/>
      <c r="M104" s="26"/>
      <c r="N104" s="26"/>
      <c r="O104" s="26"/>
      <c r="P104" s="26"/>
      <c r="Q104" s="26"/>
    </row>
    <row r="105" spans="2:17" x14ac:dyDescent="0.2">
      <c r="B105" s="26"/>
      <c r="C105" s="26"/>
      <c r="D105" s="26"/>
      <c r="E105" s="26"/>
      <c r="F105" s="26"/>
      <c r="G105" s="26"/>
      <c r="H105" s="26"/>
      <c r="I105" s="26"/>
      <c r="J105" s="26"/>
      <c r="K105" s="26"/>
      <c r="L105" s="26"/>
      <c r="M105" s="26"/>
      <c r="N105" s="26"/>
      <c r="O105" s="26"/>
      <c r="P105" s="26"/>
      <c r="Q105" s="26"/>
    </row>
    <row r="106" spans="2:17" x14ac:dyDescent="0.2">
      <c r="B106" s="26"/>
      <c r="C106" s="26"/>
      <c r="D106" s="26"/>
      <c r="E106" s="26"/>
      <c r="F106" s="26"/>
      <c r="G106" s="26"/>
      <c r="H106" s="26"/>
      <c r="I106" s="26"/>
      <c r="J106" s="26"/>
      <c r="K106" s="26"/>
      <c r="L106" s="26"/>
      <c r="M106" s="26"/>
      <c r="N106" s="26"/>
      <c r="O106" s="26"/>
      <c r="P106" s="26"/>
      <c r="Q106" s="26"/>
    </row>
    <row r="107" spans="2:17" x14ac:dyDescent="0.2">
      <c r="B107" s="26"/>
      <c r="C107" s="26"/>
      <c r="D107" s="26"/>
      <c r="E107" s="26"/>
      <c r="F107" s="26"/>
      <c r="G107" s="26"/>
      <c r="H107" s="26"/>
      <c r="I107" s="26"/>
      <c r="J107" s="26"/>
      <c r="K107" s="26"/>
      <c r="L107" s="26"/>
      <c r="M107" s="26"/>
      <c r="N107" s="26"/>
      <c r="O107" s="26"/>
      <c r="P107" s="26"/>
      <c r="Q107" s="26"/>
    </row>
    <row r="108" spans="2:17" x14ac:dyDescent="0.2">
      <c r="B108" s="26"/>
      <c r="C108" s="26"/>
      <c r="D108" s="26"/>
      <c r="E108" s="26"/>
      <c r="F108" s="26"/>
      <c r="G108" s="26"/>
      <c r="H108" s="26"/>
      <c r="I108" s="26"/>
      <c r="J108" s="26"/>
      <c r="K108" s="26"/>
      <c r="L108" s="26"/>
      <c r="M108" s="26"/>
      <c r="N108" s="26"/>
      <c r="O108" s="26"/>
      <c r="P108" s="26"/>
      <c r="Q108" s="26"/>
    </row>
    <row r="109" spans="2:17" x14ac:dyDescent="0.2">
      <c r="B109" s="26"/>
      <c r="C109" s="26"/>
      <c r="D109" s="26"/>
      <c r="E109" s="26"/>
      <c r="F109" s="26"/>
      <c r="G109" s="26"/>
      <c r="H109" s="26"/>
      <c r="I109" s="26"/>
      <c r="J109" s="26"/>
      <c r="K109" s="26"/>
      <c r="L109" s="26"/>
      <c r="M109" s="26"/>
      <c r="N109" s="26"/>
      <c r="O109" s="26"/>
      <c r="P109" s="26"/>
      <c r="Q109" s="26"/>
    </row>
    <row r="110" spans="2:17" x14ac:dyDescent="0.2">
      <c r="B110" s="26"/>
      <c r="C110" s="26"/>
      <c r="D110" s="26"/>
      <c r="E110" s="26"/>
      <c r="F110" s="26"/>
      <c r="G110" s="26"/>
      <c r="H110" s="26"/>
      <c r="I110" s="26"/>
      <c r="J110" s="26"/>
      <c r="K110" s="26"/>
      <c r="L110" s="26"/>
      <c r="M110" s="26"/>
      <c r="N110" s="26"/>
      <c r="O110" s="26"/>
      <c r="P110" s="26"/>
      <c r="Q110" s="26"/>
    </row>
    <row r="111" spans="2:17" x14ac:dyDescent="0.2">
      <c r="B111" s="26"/>
      <c r="C111" s="26"/>
      <c r="D111" s="26"/>
      <c r="E111" s="26"/>
      <c r="F111" s="26"/>
      <c r="G111" s="26"/>
      <c r="H111" s="26"/>
      <c r="I111" s="26"/>
      <c r="J111" s="26"/>
      <c r="K111" s="26"/>
      <c r="L111" s="26"/>
      <c r="M111" s="26"/>
      <c r="N111" s="26"/>
      <c r="O111" s="26"/>
      <c r="P111" s="26"/>
      <c r="Q111" s="26"/>
    </row>
    <row r="112" spans="2:17" x14ac:dyDescent="0.2">
      <c r="B112" s="26"/>
      <c r="C112" s="26"/>
      <c r="D112" s="26"/>
      <c r="E112" s="26"/>
      <c r="F112" s="26"/>
      <c r="G112" s="26"/>
      <c r="H112" s="26"/>
      <c r="I112" s="26"/>
      <c r="J112" s="26"/>
      <c r="K112" s="26"/>
      <c r="L112" s="26"/>
      <c r="M112" s="26"/>
      <c r="N112" s="26"/>
      <c r="O112" s="26"/>
      <c r="P112" s="26"/>
      <c r="Q112" s="26"/>
    </row>
    <row r="113" spans="2:17" x14ac:dyDescent="0.2">
      <c r="B113" s="26"/>
      <c r="C113" s="26"/>
      <c r="D113" s="26"/>
      <c r="E113" s="26"/>
      <c r="F113" s="26"/>
      <c r="G113" s="26"/>
      <c r="H113" s="26"/>
      <c r="I113" s="26"/>
      <c r="J113" s="26"/>
      <c r="K113" s="26"/>
      <c r="L113" s="26"/>
      <c r="M113" s="26"/>
      <c r="N113" s="26"/>
      <c r="O113" s="26"/>
      <c r="P113" s="26"/>
      <c r="Q113" s="26"/>
    </row>
    <row r="114" spans="2:17" x14ac:dyDescent="0.2">
      <c r="B114" s="26"/>
      <c r="C114" s="26"/>
      <c r="D114" s="26"/>
      <c r="E114" s="26"/>
      <c r="F114" s="26"/>
      <c r="G114" s="26"/>
      <c r="H114" s="26"/>
      <c r="I114" s="26"/>
      <c r="J114" s="26"/>
      <c r="K114" s="26"/>
      <c r="L114" s="26"/>
      <c r="M114" s="26"/>
      <c r="N114" s="26"/>
      <c r="O114" s="26"/>
      <c r="P114" s="26"/>
      <c r="Q114" s="26"/>
    </row>
    <row r="115" spans="2:17" x14ac:dyDescent="0.2">
      <c r="B115" s="26"/>
      <c r="C115" s="26"/>
      <c r="D115" s="26"/>
      <c r="E115" s="26"/>
      <c r="F115" s="26"/>
      <c r="G115" s="26"/>
      <c r="H115" s="26"/>
      <c r="I115" s="26"/>
      <c r="J115" s="26"/>
      <c r="K115" s="26"/>
      <c r="L115" s="26"/>
      <c r="M115" s="26"/>
      <c r="N115" s="26"/>
      <c r="O115" s="26"/>
      <c r="P115" s="26"/>
      <c r="Q115" s="26"/>
    </row>
    <row r="116" spans="2:17" x14ac:dyDescent="0.2">
      <c r="B116" s="26"/>
      <c r="C116" s="26"/>
      <c r="D116" s="26"/>
      <c r="E116" s="26"/>
      <c r="F116" s="26"/>
      <c r="G116" s="26"/>
      <c r="H116" s="26"/>
      <c r="I116" s="26"/>
      <c r="J116" s="26"/>
      <c r="K116" s="26"/>
      <c r="L116" s="26"/>
      <c r="M116" s="26"/>
      <c r="N116" s="26"/>
      <c r="O116" s="26"/>
      <c r="P116" s="26"/>
      <c r="Q116" s="26"/>
    </row>
    <row r="117" spans="2:17" x14ac:dyDescent="0.2">
      <c r="B117" s="26"/>
      <c r="C117" s="26"/>
      <c r="D117" s="26"/>
      <c r="E117" s="26"/>
      <c r="F117" s="26"/>
      <c r="G117" s="26"/>
      <c r="H117" s="26"/>
      <c r="I117" s="26"/>
      <c r="J117" s="26"/>
      <c r="K117" s="26"/>
      <c r="L117" s="26"/>
      <c r="M117" s="26"/>
      <c r="N117" s="26"/>
      <c r="O117" s="26"/>
      <c r="P117" s="26"/>
      <c r="Q117" s="26"/>
    </row>
    <row r="118" spans="2:17" x14ac:dyDescent="0.2">
      <c r="B118" s="26"/>
      <c r="C118" s="26"/>
      <c r="D118" s="26"/>
      <c r="E118" s="26"/>
      <c r="F118" s="26"/>
      <c r="G118" s="26"/>
      <c r="H118" s="26"/>
      <c r="I118" s="26"/>
      <c r="J118" s="26"/>
      <c r="K118" s="26"/>
      <c r="L118" s="26"/>
      <c r="M118" s="26"/>
      <c r="N118" s="26"/>
      <c r="O118" s="26"/>
      <c r="P118" s="26"/>
      <c r="Q118" s="26"/>
    </row>
    <row r="119" spans="2:17" x14ac:dyDescent="0.2">
      <c r="B119" s="26"/>
      <c r="C119" s="26"/>
      <c r="D119" s="26"/>
      <c r="E119" s="26"/>
      <c r="F119" s="26"/>
      <c r="G119" s="26"/>
      <c r="H119" s="26"/>
      <c r="I119" s="26"/>
      <c r="J119" s="26"/>
      <c r="K119" s="26"/>
      <c r="L119" s="26"/>
      <c r="M119" s="26"/>
      <c r="N119" s="26"/>
      <c r="O119" s="26"/>
      <c r="P119" s="26"/>
      <c r="Q119" s="26"/>
    </row>
    <row r="120" spans="2:17" x14ac:dyDescent="0.2">
      <c r="B120" s="26"/>
      <c r="C120" s="26"/>
      <c r="D120" s="26"/>
      <c r="E120" s="26"/>
      <c r="F120" s="26"/>
      <c r="G120" s="26"/>
      <c r="H120" s="26"/>
      <c r="I120" s="26"/>
      <c r="J120" s="26"/>
      <c r="K120" s="26"/>
      <c r="L120" s="26"/>
      <c r="M120" s="26"/>
      <c r="N120" s="26"/>
      <c r="O120" s="26"/>
      <c r="P120" s="26"/>
      <c r="Q120" s="26"/>
    </row>
    <row r="121" spans="2:17" x14ac:dyDescent="0.2">
      <c r="B121" s="26"/>
      <c r="C121" s="26"/>
      <c r="D121" s="26"/>
      <c r="E121" s="26"/>
      <c r="F121" s="26"/>
      <c r="G121" s="26"/>
      <c r="H121" s="26"/>
      <c r="I121" s="26"/>
      <c r="J121" s="26"/>
      <c r="K121" s="26"/>
      <c r="L121" s="26"/>
      <c r="M121" s="26"/>
      <c r="N121" s="26"/>
      <c r="O121" s="26"/>
      <c r="P121" s="26"/>
      <c r="Q121" s="26"/>
    </row>
    <row r="122" spans="2:17" x14ac:dyDescent="0.2">
      <c r="B122" s="26"/>
      <c r="C122" s="26"/>
      <c r="D122" s="26"/>
      <c r="E122" s="26"/>
      <c r="F122" s="26"/>
      <c r="G122" s="26"/>
      <c r="H122" s="26"/>
      <c r="I122" s="26"/>
      <c r="J122" s="26"/>
      <c r="K122" s="26"/>
      <c r="L122" s="26"/>
      <c r="M122" s="26"/>
      <c r="N122" s="26"/>
      <c r="O122" s="26"/>
      <c r="P122" s="26"/>
      <c r="Q122" s="26"/>
    </row>
    <row r="123" spans="2:17" x14ac:dyDescent="0.2">
      <c r="B123" s="26"/>
      <c r="C123" s="26"/>
      <c r="D123" s="26"/>
      <c r="E123" s="26"/>
      <c r="F123" s="26"/>
      <c r="G123" s="26"/>
      <c r="H123" s="26"/>
      <c r="I123" s="26"/>
      <c r="J123" s="26"/>
      <c r="K123" s="26"/>
      <c r="L123" s="26"/>
      <c r="M123" s="26"/>
      <c r="N123" s="26"/>
      <c r="O123" s="26"/>
      <c r="P123" s="26"/>
      <c r="Q123" s="26"/>
    </row>
    <row r="124" spans="2:17" x14ac:dyDescent="0.2">
      <c r="B124" s="26"/>
      <c r="C124" s="26"/>
      <c r="D124" s="26"/>
      <c r="E124" s="26"/>
      <c r="F124" s="26"/>
      <c r="G124" s="26"/>
      <c r="H124" s="26"/>
      <c r="I124" s="26"/>
      <c r="J124" s="26"/>
      <c r="K124" s="26"/>
      <c r="L124" s="26"/>
      <c r="M124" s="26"/>
      <c r="N124" s="26"/>
      <c r="O124" s="26"/>
      <c r="P124" s="26"/>
      <c r="Q124" s="26"/>
    </row>
    <row r="125" spans="2:17" x14ac:dyDescent="0.2">
      <c r="B125" s="26"/>
      <c r="C125" s="26"/>
      <c r="D125" s="26"/>
      <c r="E125" s="26"/>
      <c r="F125" s="26"/>
      <c r="G125" s="26"/>
      <c r="H125" s="26"/>
      <c r="I125" s="26"/>
      <c r="J125" s="26"/>
      <c r="K125" s="26"/>
      <c r="L125" s="26"/>
      <c r="M125" s="26"/>
      <c r="N125" s="26"/>
      <c r="O125" s="26"/>
      <c r="P125" s="26"/>
      <c r="Q125" s="26"/>
    </row>
    <row r="126" spans="2:17" x14ac:dyDescent="0.2">
      <c r="B126" s="26"/>
      <c r="C126" s="26"/>
      <c r="D126" s="26"/>
      <c r="E126" s="26"/>
      <c r="F126" s="26"/>
      <c r="G126" s="26"/>
      <c r="H126" s="26"/>
      <c r="I126" s="26"/>
      <c r="J126" s="26"/>
      <c r="K126" s="26"/>
      <c r="L126" s="26"/>
      <c r="M126" s="26"/>
      <c r="N126" s="26"/>
      <c r="O126" s="26"/>
      <c r="P126" s="26"/>
      <c r="Q126" s="26"/>
    </row>
    <row r="127" spans="2:17" x14ac:dyDescent="0.2">
      <c r="B127" s="26"/>
      <c r="C127" s="26"/>
      <c r="D127" s="26"/>
      <c r="E127" s="26"/>
      <c r="F127" s="26"/>
      <c r="G127" s="26"/>
      <c r="H127" s="26"/>
      <c r="I127" s="26"/>
      <c r="J127" s="26"/>
      <c r="K127" s="26"/>
      <c r="L127" s="26"/>
      <c r="M127" s="26"/>
      <c r="N127" s="26"/>
      <c r="O127" s="26"/>
      <c r="P127" s="26"/>
      <c r="Q127" s="26"/>
    </row>
    <row r="128" spans="2:17" x14ac:dyDescent="0.2">
      <c r="B128" s="26"/>
      <c r="C128" s="26"/>
      <c r="D128" s="26"/>
      <c r="E128" s="26"/>
      <c r="F128" s="26"/>
      <c r="G128" s="26"/>
      <c r="H128" s="26"/>
      <c r="I128" s="26"/>
      <c r="J128" s="26"/>
      <c r="K128" s="26"/>
      <c r="L128" s="26"/>
      <c r="M128" s="26"/>
      <c r="N128" s="26"/>
      <c r="O128" s="26"/>
      <c r="P128" s="26"/>
      <c r="Q128" s="26"/>
    </row>
    <row r="129" spans="2:17" x14ac:dyDescent="0.2">
      <c r="B129" s="26"/>
      <c r="C129" s="26"/>
      <c r="D129" s="26"/>
      <c r="E129" s="26"/>
      <c r="F129" s="26"/>
      <c r="G129" s="26"/>
      <c r="H129" s="26"/>
      <c r="I129" s="26"/>
      <c r="J129" s="26"/>
      <c r="K129" s="26"/>
      <c r="L129" s="26"/>
      <c r="M129" s="26"/>
      <c r="N129" s="26"/>
      <c r="O129" s="26"/>
      <c r="P129" s="26"/>
      <c r="Q129" s="26"/>
    </row>
    <row r="130" spans="2:17" x14ac:dyDescent="0.2">
      <c r="B130" s="26"/>
      <c r="C130" s="26"/>
      <c r="D130" s="26"/>
      <c r="E130" s="26"/>
      <c r="F130" s="26"/>
      <c r="G130" s="26"/>
      <c r="H130" s="26"/>
      <c r="I130" s="26"/>
      <c r="J130" s="26"/>
      <c r="K130" s="26"/>
      <c r="L130" s="26"/>
      <c r="M130" s="26"/>
      <c r="N130" s="26"/>
      <c r="O130" s="26"/>
      <c r="P130" s="26"/>
      <c r="Q130" s="26"/>
    </row>
    <row r="131" spans="2:17" x14ac:dyDescent="0.2">
      <c r="B131" s="26"/>
      <c r="C131" s="26"/>
      <c r="D131" s="26"/>
      <c r="E131" s="26"/>
      <c r="F131" s="26"/>
      <c r="G131" s="26"/>
      <c r="H131" s="26"/>
      <c r="I131" s="26"/>
      <c r="J131" s="26"/>
      <c r="K131" s="26"/>
      <c r="L131" s="26"/>
      <c r="M131" s="26"/>
      <c r="N131" s="26"/>
      <c r="O131" s="26"/>
      <c r="P131" s="26"/>
      <c r="Q131" s="26"/>
    </row>
    <row r="132" spans="2:17" x14ac:dyDescent="0.2">
      <c r="B132" s="26"/>
      <c r="C132" s="26"/>
      <c r="D132" s="26"/>
      <c r="E132" s="26"/>
      <c r="F132" s="26"/>
      <c r="G132" s="26"/>
      <c r="H132" s="26"/>
      <c r="I132" s="26"/>
      <c r="J132" s="26"/>
      <c r="K132" s="26"/>
      <c r="L132" s="26"/>
      <c r="M132" s="26"/>
      <c r="N132" s="26"/>
      <c r="O132" s="26"/>
      <c r="P132" s="26"/>
      <c r="Q132" s="26"/>
    </row>
    <row r="133" spans="2:17" x14ac:dyDescent="0.2">
      <c r="B133" s="26"/>
      <c r="C133" s="26"/>
      <c r="D133" s="26"/>
      <c r="E133" s="26"/>
      <c r="F133" s="26"/>
      <c r="G133" s="26"/>
      <c r="H133" s="26"/>
      <c r="I133" s="26"/>
      <c r="J133" s="26"/>
      <c r="K133" s="26"/>
      <c r="L133" s="26"/>
      <c r="M133" s="26"/>
      <c r="N133" s="26"/>
      <c r="O133" s="26"/>
      <c r="P133" s="26"/>
      <c r="Q133" s="26"/>
    </row>
    <row r="134" spans="2:17" x14ac:dyDescent="0.2">
      <c r="B134" s="26"/>
      <c r="C134" s="26"/>
      <c r="D134" s="26"/>
      <c r="E134" s="26"/>
      <c r="F134" s="26"/>
      <c r="G134" s="26"/>
      <c r="H134" s="26"/>
      <c r="I134" s="26"/>
      <c r="J134" s="26"/>
      <c r="K134" s="26"/>
      <c r="L134" s="26"/>
      <c r="M134" s="26"/>
      <c r="N134" s="26"/>
      <c r="O134" s="26"/>
      <c r="P134" s="26"/>
      <c r="Q134" s="26"/>
    </row>
    <row r="135" spans="2:17" x14ac:dyDescent="0.2">
      <c r="B135" s="26"/>
      <c r="C135" s="26"/>
      <c r="D135" s="26"/>
      <c r="E135" s="26"/>
      <c r="F135" s="26"/>
      <c r="G135" s="26"/>
      <c r="H135" s="26"/>
      <c r="I135" s="26"/>
      <c r="J135" s="26"/>
      <c r="K135" s="26"/>
      <c r="L135" s="26"/>
      <c r="M135" s="26"/>
      <c r="N135" s="26"/>
      <c r="O135" s="26"/>
      <c r="P135" s="26"/>
      <c r="Q135" s="26"/>
    </row>
    <row r="136" spans="2:17" x14ac:dyDescent="0.2">
      <c r="B136" s="26"/>
      <c r="C136" s="26"/>
      <c r="D136" s="26"/>
      <c r="E136" s="26"/>
      <c r="F136" s="26"/>
      <c r="G136" s="26"/>
      <c r="H136" s="26"/>
      <c r="I136" s="26"/>
      <c r="J136" s="26"/>
      <c r="K136" s="26"/>
      <c r="L136" s="26"/>
      <c r="M136" s="26"/>
      <c r="N136" s="26"/>
      <c r="O136" s="26"/>
      <c r="P136" s="26"/>
      <c r="Q136" s="26"/>
    </row>
    <row r="137" spans="2:17" x14ac:dyDescent="0.2">
      <c r="B137" s="26"/>
      <c r="C137" s="26"/>
      <c r="D137" s="26"/>
      <c r="E137" s="26"/>
      <c r="F137" s="26"/>
      <c r="G137" s="26"/>
      <c r="H137" s="26"/>
      <c r="I137" s="26"/>
      <c r="J137" s="26"/>
      <c r="K137" s="26"/>
      <c r="L137" s="26"/>
      <c r="M137" s="26"/>
      <c r="N137" s="26"/>
      <c r="O137" s="26"/>
      <c r="P137" s="26"/>
      <c r="Q137" s="26"/>
    </row>
    <row r="138" spans="2:17" x14ac:dyDescent="0.2">
      <c r="B138" s="26"/>
      <c r="C138" s="26"/>
      <c r="D138" s="26"/>
      <c r="E138" s="26"/>
      <c r="F138" s="26"/>
      <c r="G138" s="26"/>
      <c r="H138" s="26"/>
      <c r="I138" s="26"/>
      <c r="J138" s="26"/>
      <c r="K138" s="26"/>
      <c r="L138" s="26"/>
      <c r="M138" s="26"/>
      <c r="N138" s="26"/>
      <c r="O138" s="26"/>
      <c r="P138" s="26"/>
      <c r="Q138" s="26"/>
    </row>
    <row r="139" spans="2:17" x14ac:dyDescent="0.2">
      <c r="B139" s="26"/>
      <c r="C139" s="26"/>
      <c r="D139" s="26"/>
      <c r="E139" s="26"/>
      <c r="F139" s="26"/>
      <c r="G139" s="26"/>
      <c r="H139" s="26"/>
      <c r="I139" s="26"/>
      <c r="J139" s="26"/>
      <c r="K139" s="26"/>
      <c r="L139" s="26"/>
      <c r="M139" s="26"/>
      <c r="N139" s="26"/>
      <c r="O139" s="26"/>
      <c r="P139" s="26"/>
      <c r="Q139" s="26"/>
    </row>
    <row r="140" spans="2:17" x14ac:dyDescent="0.2">
      <c r="B140" s="26"/>
      <c r="C140" s="26"/>
      <c r="D140" s="26"/>
      <c r="E140" s="26"/>
      <c r="F140" s="26"/>
      <c r="G140" s="26"/>
      <c r="H140" s="26"/>
      <c r="I140" s="26"/>
      <c r="J140" s="26"/>
      <c r="K140" s="26"/>
      <c r="L140" s="26"/>
      <c r="M140" s="26"/>
      <c r="N140" s="26"/>
      <c r="O140" s="26"/>
      <c r="P140" s="26"/>
      <c r="Q140" s="26"/>
    </row>
    <row r="141" spans="2:17" x14ac:dyDescent="0.2">
      <c r="B141" s="26"/>
      <c r="C141" s="26"/>
      <c r="D141" s="26"/>
      <c r="E141" s="26"/>
      <c r="F141" s="26"/>
      <c r="G141" s="26"/>
      <c r="H141" s="26"/>
      <c r="I141" s="26"/>
      <c r="J141" s="26"/>
      <c r="K141" s="26"/>
      <c r="L141" s="26"/>
      <c r="M141" s="26"/>
      <c r="N141" s="26"/>
      <c r="O141" s="26"/>
      <c r="P141" s="26"/>
      <c r="Q141" s="26"/>
    </row>
    <row r="142" spans="2:17" x14ac:dyDescent="0.2">
      <c r="B142" s="26"/>
      <c r="C142" s="26"/>
      <c r="D142" s="26"/>
      <c r="E142" s="26"/>
      <c r="F142" s="26"/>
      <c r="G142" s="26"/>
      <c r="H142" s="26"/>
      <c r="I142" s="26"/>
      <c r="J142" s="26"/>
      <c r="K142" s="26"/>
      <c r="L142" s="26"/>
      <c r="M142" s="26"/>
      <c r="N142" s="26"/>
      <c r="O142" s="26"/>
      <c r="P142" s="26"/>
      <c r="Q142" s="26"/>
    </row>
    <row r="143" spans="2:17" x14ac:dyDescent="0.2">
      <c r="B143" s="26"/>
      <c r="C143" s="26"/>
      <c r="D143" s="26"/>
      <c r="E143" s="26"/>
      <c r="F143" s="26"/>
      <c r="G143" s="26"/>
      <c r="H143" s="26"/>
      <c r="I143" s="26"/>
      <c r="J143" s="26"/>
      <c r="K143" s="26"/>
      <c r="L143" s="26"/>
      <c r="M143" s="26"/>
      <c r="N143" s="26"/>
      <c r="O143" s="26"/>
      <c r="P143" s="26"/>
      <c r="Q143" s="26"/>
    </row>
    <row r="144" spans="2:17" x14ac:dyDescent="0.2">
      <c r="B144" s="26"/>
      <c r="C144" s="26"/>
      <c r="D144" s="26"/>
      <c r="E144" s="26"/>
      <c r="F144" s="26"/>
      <c r="G144" s="26"/>
      <c r="H144" s="26"/>
      <c r="I144" s="26"/>
      <c r="J144" s="26"/>
      <c r="K144" s="26"/>
      <c r="L144" s="26"/>
      <c r="M144" s="26"/>
      <c r="N144" s="26"/>
      <c r="O144" s="26"/>
      <c r="P144" s="26"/>
      <c r="Q144" s="26"/>
    </row>
  </sheetData>
  <phoneticPr fontId="3"/>
  <pageMargins left="0.70866141732283472" right="0.70866141732283472" top="0.74803149606299213" bottom="0.74803149606299213" header="0.31496062992125984" footer="0.31496062992125984"/>
  <pageSetup paperSize="9" scale="6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S77"/>
  <sheetViews>
    <sheetView showGridLines="0" workbookViewId="0">
      <selection activeCell="G5" sqref="G5"/>
    </sheetView>
  </sheetViews>
  <sheetFormatPr defaultRowHeight="13" x14ac:dyDescent="0.2"/>
  <cols>
    <col min="1" max="1" width="5.6328125" customWidth="1"/>
    <col min="2" max="5" width="11.453125" customWidth="1"/>
    <col min="6" max="6" width="16.453125" customWidth="1"/>
    <col min="7" max="11" width="11.453125" customWidth="1"/>
    <col min="12" max="12" width="9.08984375" bestFit="1" customWidth="1"/>
    <col min="19" max="19" width="15.26953125" bestFit="1" customWidth="1"/>
  </cols>
  <sheetData>
    <row r="3" spans="2:19" ht="19" x14ac:dyDescent="0.3">
      <c r="B3" s="71" t="s">
        <v>49</v>
      </c>
    </row>
    <row r="4" spans="2:19" ht="22" customHeight="1" x14ac:dyDescent="0.2">
      <c r="B4" s="75"/>
      <c r="C4" s="76" t="s">
        <v>8</v>
      </c>
      <c r="D4" s="76" t="s">
        <v>9</v>
      </c>
      <c r="E4" s="76" t="s">
        <v>10</v>
      </c>
      <c r="F4" s="76" t="s">
        <v>11</v>
      </c>
      <c r="G4" s="76" t="s">
        <v>6</v>
      </c>
      <c r="H4" s="76" t="s">
        <v>12</v>
      </c>
      <c r="I4" s="76" t="s">
        <v>3</v>
      </c>
      <c r="J4" s="76" t="s">
        <v>50</v>
      </c>
      <c r="K4" s="76" t="s">
        <v>51</v>
      </c>
      <c r="L4" s="76" t="s">
        <v>67</v>
      </c>
    </row>
    <row r="5" spans="2:19" ht="22" customHeight="1" x14ac:dyDescent="0.2">
      <c r="B5" s="72"/>
      <c r="C5" s="127" t="str">
        <f>L8</f>
        <v>000000</v>
      </c>
      <c r="D5" s="73" t="str">
        <f>IF(利用申請記入シート!D12="","",利用申請記入シート!D12)</f>
        <v>ＡＲ申請者名</v>
      </c>
      <c r="E5" s="73" t="str">
        <f>IF(利用申請記入シート!D13="","",利用申請記入シート!D13)</f>
        <v>ＡＲ申請者携帯番号</v>
      </c>
      <c r="F5" s="74" t="str">
        <f>IF(利用申請記入シート!D14="","",利用申請記入シート!D14)</f>
        <v>ＡＲ申請者PC用メールアドレス</v>
      </c>
      <c r="G5" s="73" t="str">
        <f>利用申請記入シート!D66</f>
        <v>ＡＲ基本競技会名</v>
      </c>
      <c r="H5" s="73" t="str">
        <f>利用申請記入シート!D67</f>
        <v>ao000000</v>
      </c>
      <c r="I5" s="73" t="str">
        <f>IF(利用申請記入シート!D62="","",利用申請記入シート!D62)</f>
        <v/>
      </c>
      <c r="J5" s="80" t="str">
        <f>IF(利用申請記入シート!D64="","",利用申請記入シート!D64)</f>
        <v/>
      </c>
      <c r="K5" s="80" t="str">
        <f>IF(利用申請記入シート!D65="","",利用申請記入シート!D65)</f>
        <v/>
      </c>
      <c r="L5" s="80" t="str">
        <f>IF(利用申請記入シート!D29="","",利用申請記入シート!D29)</f>
        <v>競技会英語名称</v>
      </c>
    </row>
    <row r="6" spans="2:19" ht="22" customHeight="1" x14ac:dyDescent="0.2">
      <c r="B6" s="78"/>
      <c r="C6" s="77"/>
      <c r="D6" s="77"/>
      <c r="E6" s="77"/>
      <c r="F6" s="79"/>
      <c r="G6" s="77"/>
      <c r="H6" s="77"/>
      <c r="I6" s="77"/>
      <c r="J6" s="77"/>
      <c r="K6" s="77"/>
    </row>
    <row r="7" spans="2:19" x14ac:dyDescent="0.2">
      <c r="L7" s="41"/>
      <c r="M7" s="41" t="s">
        <v>26</v>
      </c>
      <c r="N7" s="41" t="s">
        <v>27</v>
      </c>
      <c r="O7" s="41" t="s">
        <v>28</v>
      </c>
      <c r="P7" s="41" t="s">
        <v>29</v>
      </c>
      <c r="Q7" s="41" t="s">
        <v>30</v>
      </c>
      <c r="R7" s="41" t="s">
        <v>47</v>
      </c>
    </row>
    <row r="8" spans="2:19" ht="16.5" x14ac:dyDescent="0.25">
      <c r="L8" s="128" t="str">
        <f>M8&amp;N8&amp;O8&amp;P8&amp;Q8&amp;R8</f>
        <v>000000</v>
      </c>
      <c r="M8" s="72">
        <f>利用申請記入シート!D40</f>
        <v>0</v>
      </c>
      <c r="N8" s="72">
        <f>利用申請記入シート!D41</f>
        <v>0</v>
      </c>
      <c r="O8" s="72">
        <f>利用申請記入シート!D42</f>
        <v>0</v>
      </c>
      <c r="P8" s="72">
        <f>利用申請記入シート!D43</f>
        <v>0</v>
      </c>
      <c r="Q8" s="72">
        <f>利用申請記入シート!D44</f>
        <v>0</v>
      </c>
      <c r="R8" s="72">
        <f>利用申請記入シート!D45</f>
        <v>0</v>
      </c>
    </row>
    <row r="10" spans="2:19" x14ac:dyDescent="0.2">
      <c r="M10" t="s">
        <v>48</v>
      </c>
    </row>
    <row r="11" spans="2:19" x14ac:dyDescent="0.2">
      <c r="S11" s="69"/>
    </row>
    <row r="12" spans="2:19" ht="16.5" x14ac:dyDescent="0.25">
      <c r="L12" s="68"/>
      <c r="S12" s="70"/>
    </row>
    <row r="13" spans="2:19" ht="16.5" x14ac:dyDescent="0.25">
      <c r="L13" s="68"/>
      <c r="S13" s="70"/>
    </row>
    <row r="14" spans="2:19" ht="16.5" x14ac:dyDescent="0.25">
      <c r="L14" s="68"/>
      <c r="S14" s="70"/>
    </row>
    <row r="15" spans="2:19" ht="16.5" x14ac:dyDescent="0.25">
      <c r="L15" s="68"/>
      <c r="S15" s="70"/>
    </row>
    <row r="16" spans="2:19" ht="16.5" x14ac:dyDescent="0.25">
      <c r="L16" s="68"/>
      <c r="S16" s="70"/>
    </row>
    <row r="17" spans="12:19" ht="16.5" x14ac:dyDescent="0.25">
      <c r="L17" s="68"/>
      <c r="S17" s="70"/>
    </row>
    <row r="18" spans="12:19" ht="16.5" x14ac:dyDescent="0.25">
      <c r="L18" s="68"/>
      <c r="S18" s="70"/>
    </row>
    <row r="19" spans="12:19" ht="16.5" x14ac:dyDescent="0.25">
      <c r="L19" s="68"/>
      <c r="S19" s="70"/>
    </row>
    <row r="20" spans="12:19" ht="16.5" x14ac:dyDescent="0.25">
      <c r="L20" s="68"/>
      <c r="S20" s="70"/>
    </row>
    <row r="21" spans="12:19" ht="16.5" x14ac:dyDescent="0.25">
      <c r="L21" s="68"/>
      <c r="S21" s="70"/>
    </row>
    <row r="22" spans="12:19" ht="16.5" x14ac:dyDescent="0.25">
      <c r="L22" s="68"/>
      <c r="S22" s="70"/>
    </row>
    <row r="23" spans="12:19" ht="16.5" x14ac:dyDescent="0.25">
      <c r="L23" s="68"/>
      <c r="S23" s="70"/>
    </row>
    <row r="24" spans="12:19" ht="16.5" x14ac:dyDescent="0.25">
      <c r="L24" s="68"/>
      <c r="S24" s="70"/>
    </row>
    <row r="25" spans="12:19" ht="16.5" x14ac:dyDescent="0.25">
      <c r="L25" s="68"/>
      <c r="S25" s="70"/>
    </row>
    <row r="26" spans="12:19" ht="16.5" x14ac:dyDescent="0.25">
      <c r="L26" s="68"/>
      <c r="S26" s="70"/>
    </row>
    <row r="27" spans="12:19" ht="16.5" x14ac:dyDescent="0.25">
      <c r="L27" s="68"/>
      <c r="S27" s="70"/>
    </row>
    <row r="28" spans="12:19" ht="16.5" x14ac:dyDescent="0.25">
      <c r="L28" s="68"/>
      <c r="S28" s="70"/>
    </row>
    <row r="29" spans="12:19" ht="16.5" x14ac:dyDescent="0.25">
      <c r="L29" s="68"/>
      <c r="S29" s="70"/>
    </row>
    <row r="30" spans="12:19" ht="16.5" x14ac:dyDescent="0.25">
      <c r="L30" s="68"/>
      <c r="S30" s="70"/>
    </row>
    <row r="31" spans="12:19" ht="16.5" x14ac:dyDescent="0.25">
      <c r="L31" s="68"/>
      <c r="S31" s="70"/>
    </row>
    <row r="32" spans="12:19" ht="16.5" x14ac:dyDescent="0.25">
      <c r="L32" s="68"/>
      <c r="S32" s="70"/>
    </row>
    <row r="33" spans="12:19" ht="16.5" x14ac:dyDescent="0.25">
      <c r="L33" s="68"/>
      <c r="S33" s="70"/>
    </row>
    <row r="34" spans="12:19" ht="16.5" x14ac:dyDescent="0.25">
      <c r="L34" s="68"/>
      <c r="S34" s="70"/>
    </row>
    <row r="35" spans="12:19" ht="16.5" x14ac:dyDescent="0.25">
      <c r="L35" s="68"/>
    </row>
    <row r="36" spans="12:19" ht="16.5" x14ac:dyDescent="0.25">
      <c r="L36" s="68"/>
    </row>
    <row r="37" spans="12:19" ht="16.5" x14ac:dyDescent="0.25">
      <c r="L37" s="68"/>
    </row>
    <row r="38" spans="12:19" ht="16.5" x14ac:dyDescent="0.25">
      <c r="L38" s="68"/>
    </row>
    <row r="39" spans="12:19" ht="16.5" x14ac:dyDescent="0.25">
      <c r="L39" s="68"/>
    </row>
    <row r="40" spans="12:19" ht="16.5" x14ac:dyDescent="0.25">
      <c r="L40" s="68"/>
    </row>
    <row r="41" spans="12:19" ht="16.5" x14ac:dyDescent="0.25">
      <c r="L41" s="68"/>
    </row>
    <row r="42" spans="12:19" ht="16.5" x14ac:dyDescent="0.25">
      <c r="L42" s="68"/>
    </row>
    <row r="43" spans="12:19" ht="16.5" x14ac:dyDescent="0.25">
      <c r="L43" s="68"/>
    </row>
    <row r="44" spans="12:19" ht="16.5" x14ac:dyDescent="0.25">
      <c r="L44" s="68"/>
    </row>
    <row r="45" spans="12:19" ht="16.5" x14ac:dyDescent="0.25">
      <c r="L45" s="68"/>
    </row>
    <row r="46" spans="12:19" ht="16.5" x14ac:dyDescent="0.25">
      <c r="L46" s="68"/>
    </row>
    <row r="47" spans="12:19" ht="16.5" x14ac:dyDescent="0.25">
      <c r="L47" s="68"/>
    </row>
    <row r="48" spans="12:19" ht="16.5" x14ac:dyDescent="0.25">
      <c r="L48" s="68"/>
    </row>
    <row r="49" spans="12:12" ht="16.5" x14ac:dyDescent="0.25">
      <c r="L49" s="68"/>
    </row>
    <row r="50" spans="12:12" ht="16.5" x14ac:dyDescent="0.25">
      <c r="L50" s="68"/>
    </row>
    <row r="51" spans="12:12" ht="16.5" x14ac:dyDescent="0.25">
      <c r="L51" s="68"/>
    </row>
    <row r="52" spans="12:12" ht="16.5" x14ac:dyDescent="0.25">
      <c r="L52" s="68"/>
    </row>
    <row r="53" spans="12:12" ht="16.5" x14ac:dyDescent="0.25">
      <c r="L53" s="68"/>
    </row>
    <row r="54" spans="12:12" ht="16.5" x14ac:dyDescent="0.25">
      <c r="L54" s="68"/>
    </row>
    <row r="55" spans="12:12" ht="16.5" x14ac:dyDescent="0.25">
      <c r="L55" s="68"/>
    </row>
    <row r="56" spans="12:12" ht="16.5" x14ac:dyDescent="0.25">
      <c r="L56" s="68"/>
    </row>
    <row r="57" spans="12:12" ht="16.5" x14ac:dyDescent="0.25">
      <c r="L57" s="68"/>
    </row>
    <row r="58" spans="12:12" ht="16.5" x14ac:dyDescent="0.25">
      <c r="L58" s="68"/>
    </row>
    <row r="59" spans="12:12" ht="16.5" x14ac:dyDescent="0.25">
      <c r="L59" s="68"/>
    </row>
    <row r="60" spans="12:12" ht="16.5" x14ac:dyDescent="0.25">
      <c r="L60" s="68"/>
    </row>
    <row r="61" spans="12:12" ht="16.5" x14ac:dyDescent="0.25">
      <c r="L61" s="68"/>
    </row>
    <row r="62" spans="12:12" ht="16.5" x14ac:dyDescent="0.25">
      <c r="L62" s="68"/>
    </row>
    <row r="63" spans="12:12" ht="16.5" x14ac:dyDescent="0.25">
      <c r="L63" s="68"/>
    </row>
    <row r="64" spans="12:12" ht="16.5" x14ac:dyDescent="0.25">
      <c r="L64" s="68"/>
    </row>
    <row r="65" spans="12:12" ht="16.5" x14ac:dyDescent="0.25">
      <c r="L65" s="68"/>
    </row>
    <row r="66" spans="12:12" ht="16.5" x14ac:dyDescent="0.25">
      <c r="L66" s="68"/>
    </row>
    <row r="67" spans="12:12" ht="16.5" x14ac:dyDescent="0.25">
      <c r="L67" s="68"/>
    </row>
    <row r="68" spans="12:12" ht="16.5" x14ac:dyDescent="0.25">
      <c r="L68" s="68"/>
    </row>
    <row r="69" spans="12:12" ht="16.5" x14ac:dyDescent="0.25">
      <c r="L69" s="68"/>
    </row>
    <row r="70" spans="12:12" ht="16.5" x14ac:dyDescent="0.25">
      <c r="L70" s="68"/>
    </row>
    <row r="71" spans="12:12" ht="16.5" x14ac:dyDescent="0.25">
      <c r="L71" s="68"/>
    </row>
    <row r="72" spans="12:12" ht="16.5" x14ac:dyDescent="0.25">
      <c r="L72" s="68"/>
    </row>
    <row r="73" spans="12:12" ht="16.5" x14ac:dyDescent="0.25">
      <c r="L73" s="68"/>
    </row>
    <row r="74" spans="12:12" ht="16.5" x14ac:dyDescent="0.25">
      <c r="L74" s="68"/>
    </row>
    <row r="75" spans="12:12" ht="16.5" x14ac:dyDescent="0.25">
      <c r="L75" s="68"/>
    </row>
    <row r="76" spans="12:12" ht="16.5" x14ac:dyDescent="0.25">
      <c r="L76" s="68"/>
    </row>
    <row r="77" spans="12:12" ht="16.5" x14ac:dyDescent="0.25">
      <c r="L77" s="68"/>
    </row>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2023事前説明</vt:lpstr>
      <vt:lpstr>利用申請要項</vt:lpstr>
      <vt:lpstr>利用申請記入シート</vt:lpstr>
      <vt:lpstr>所属団体様へ</vt:lpstr>
      <vt:lpstr>参考　Ｖ３でのIDの確認、統合、関連付け方法</vt:lpstr>
      <vt:lpstr>管理者シート</vt:lpstr>
      <vt:lpstr>'2023事前説明'!page1</vt:lpstr>
      <vt:lpstr>利用申請要項!page1</vt:lpstr>
      <vt:lpstr>'2023事前説明'!Print_Area</vt:lpstr>
      <vt:lpstr>'参考　Ｖ３でのIDの確認、統合、関連付け方法'!Print_Area</vt:lpstr>
      <vt:lpstr>所属団体様へ!Print_Area</vt:lpstr>
      <vt:lpstr>利用申請記入シート!Print_Area</vt:lpstr>
      <vt:lpstr>利用申請要項!Print_Area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石川一宏</dc:creator>
  <cp:lastModifiedBy>小野</cp:lastModifiedBy>
  <cp:lastPrinted>2021-04-15T09:53:16Z</cp:lastPrinted>
  <dcterms:created xsi:type="dcterms:W3CDTF">2015-08-07T09:55:34Z</dcterms:created>
  <dcterms:modified xsi:type="dcterms:W3CDTF">2023-03-05T03:26:22Z</dcterms:modified>
</cp:coreProperties>
</file>